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4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17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worksheets/sheet18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3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5" firstSheet="0" showHorizontalScroll="true" showSheetTabs="true" showVerticalScroll="true" tabRatio="600" windowHeight="8192" windowWidth="16384" xWindow="0" yWindow="0"/>
  </bookViews>
  <sheets>
    <sheet name="ШЕСТО ОДДЕЛЕНИЕ" sheetId="1" state="visible" r:id="rId2"/>
    <sheet name="СЕДМО ОДДЕЛЕНИЕ" sheetId="2" state="visible" r:id="rId3"/>
    <sheet name="ОСМО ОДДЕЛЕНИЕ" sheetId="3" state="visible" r:id="rId4"/>
    <sheet name="МАТЕМ_" sheetId="4" state="hidden" r:id="rId5"/>
    <sheet name="МАК_Ј_" sheetId="5" state="hidden" r:id="rId6"/>
    <sheet name="БИОЛ_" sheetId="6" state="hidden" r:id="rId7"/>
    <sheet name="ГЕОГР_" sheetId="7" state="hidden" r:id="rId8"/>
    <sheet name="ИСТОР_" sheetId="8" state="hidden" r:id="rId9"/>
    <sheet name="_ Т О" sheetId="9" state="hidden" r:id="rId10"/>
    <sheet name="О П Н" sheetId="10" state="hidden" r:id="rId11"/>
    <sheet name="ИНФОРМ_" sheetId="11" state="hidden" r:id="rId12"/>
    <sheet name="АНГЛ_Ј_" sheetId="12" state="hidden" r:id="rId13"/>
    <sheet name="ЛИКОВНО" sheetId="13" state="hidden" r:id="rId14"/>
    <sheet name="МУЗИЧКО" sheetId="14" state="hidden" r:id="rId15"/>
    <sheet name="Sheet1" sheetId="15" state="hidden" r:id="rId16"/>
    <sheet name="ДЕВЕТТО ОДДЕЛЕНИЕ" sheetId="16" state="visible" r:id="rId17"/>
    <sheet name="Лист10" sheetId="17" state="hidden" r:id="rId18"/>
    <sheet name="Sheet2" sheetId="18" state="visible" r:id="rId19"/>
  </sheets>
  <calcPr iterateCount="100" refMode="A1" iterate="false" iterateDelta="0.0001"/>
</workbook>
</file>

<file path=xl/sharedStrings.xml><?xml version="1.0" encoding="utf-8"?>
<sst xmlns="http://schemas.openxmlformats.org/spreadsheetml/2006/main" count="596" uniqueCount="75">
  <si>
    <t>ПРЕГЛЕД  на средниот успех на учениците по наставни предмети на крајот ОД ПРВО ПОЛУГОДИЕ ОД УЧЕБНАТА  2018/19 година во училиштето:Гоце Делчев с. Вељуса</t>
  </si>
  <si>
    <t>ШЕСТО ОДДЕЛЕНИЕ </t>
  </si>
  <si>
    <t>НАСТАВНИ ПРЕДМЕТИ</t>
  </si>
  <si>
    <t>НЕОЦЕНЕТИ</t>
  </si>
  <si>
    <t>Вкупно</t>
  </si>
  <si>
    <t>среден успех</t>
  </si>
  <si>
    <t>среден успех женски</t>
  </si>
  <si>
    <t>отстапување</t>
  </si>
  <si>
    <t>Одлични</t>
  </si>
  <si>
    <t>Мн.добри</t>
  </si>
  <si>
    <t>Добри</t>
  </si>
  <si>
    <t>Доволни</t>
  </si>
  <si>
    <t>Недоволни</t>
  </si>
  <si>
    <t>се</t>
  </si>
  <si>
    <t>ж</t>
  </si>
  <si>
    <t>СЕ</t>
  </si>
  <si>
    <t>Ж</t>
  </si>
  <si>
    <t>МАКЕДОНСКИ ЈАЗИК</t>
  </si>
  <si>
    <t>МАТЕМАТИКА</t>
  </si>
  <si>
    <t>АНГЛИСКИ ЈАЗИК</t>
  </si>
  <si>
    <t>ВТОР СТРАНСКИ Ј.</t>
  </si>
  <si>
    <t>ПРИРОДНИ НАУКИ</t>
  </si>
  <si>
    <t>ТЕХНИЧКО ОБРАЗОВАНИЕ</t>
  </si>
  <si>
    <t>ИНФОРМАТИКА</t>
  </si>
  <si>
    <t>ГЕОГРАФИЈА</t>
  </si>
  <si>
    <t>ИСТОРИЈА</t>
  </si>
  <si>
    <t>ПРИРОДНИ НАУКИ И ТЕХН.</t>
  </si>
  <si>
    <t>Ф З О</t>
  </si>
  <si>
    <t>ПРЕГЛЕД  на средниот успех на учениците по наставни предмети на крајот ОД ПРВО ПОЛУГОДИЕ ОД УЧЕБНАТА  2018/19 година во училиштето: Гоце Делчев с. Вељуса</t>
  </si>
  <si>
    <t>СЕДМО ОДДЕЛЕНИЕ </t>
  </si>
  <si>
    <t>ВТОР СТРАНСКИ ЈАЗИК</t>
  </si>
  <si>
    <t>МУЗИЧКО ОБРАЗОВАНИЕ</t>
  </si>
  <si>
    <t>ИНФОРМАТИК</t>
  </si>
  <si>
    <t>ЕТИКА</t>
  </si>
  <si>
    <t>БИОЛОГИЈА</t>
  </si>
  <si>
    <t>ОСМО ОДДЕЛЕНИЕ </t>
  </si>
  <si>
    <t>АНГЛИСКИ Ј.</t>
  </si>
  <si>
    <t>ГРАЃАНСКО ОБРАЗОВАНИЕ</t>
  </si>
  <si>
    <t>ФИЗИКА</t>
  </si>
  <si>
    <t>ХЕМИЈА</t>
  </si>
  <si>
    <t>ПРЕГЛЕД  на средниот успех на учениците по наставни предмети на крајот од првото полугодие од учебната 2007/08 година во училиштата за основно образование во ОПШТИНА СТРУМИЦА</t>
  </si>
  <si>
    <t>ПЕТТО ОДДЕЛЕНИЕ </t>
  </si>
  <si>
    <t>НАСТАВЕН ПРЕДМЕТ: МАТЕМАТИКА</t>
  </si>
  <si>
    <t>О У -  МЕСТО</t>
  </si>
  <si>
    <t>вкупно</t>
  </si>
  <si>
    <t>САНДО МАСЕВ  СТРУМИЦА</t>
  </si>
  <si>
    <t>ВИДОЕ ПОДГОРЕЦ СТРУМИЦА</t>
  </si>
  <si>
    <t>НИКОЛА ВАПЦАРОВ СТРУМИЦА</t>
  </si>
  <si>
    <t>МАРШАЛ ТИТО СТРУМИЦА</t>
  </si>
  <si>
    <t>МАРШАЛ ТИТО   МУРТИНО</t>
  </si>
  <si>
    <t>ГЕРАС ЦУНЕВ ПРОСЕНИКОВО</t>
  </si>
  <si>
    <t>ДАМЕ ГРУЕВ  КУКЛИШ</t>
  </si>
  <si>
    <t>Св.КИРИЛ и МЕТОДИЈ  - ДАБИЉА</t>
  </si>
  <si>
    <t>ГОЦЕ ДЕЛЧЕВ  ВЕЉУСА</t>
  </si>
  <si>
    <t>В К У П Н О :</t>
  </si>
  <si>
    <t>ПЕТТО ОДДЕЛЕНИЕ</t>
  </si>
  <si>
    <t>НАСТАВЕН ПРЕДМЕТ-МАКЕДОНСКИ ЈАЗИК</t>
  </si>
  <si>
    <t>МАРШАЛ ТИТО    МУРТИНО</t>
  </si>
  <si>
    <t>НАСТАВЕН ПРЕДМЕТ:   БИОЛОГИЈА</t>
  </si>
  <si>
    <t>Неоценети</t>
  </si>
  <si>
    <t>НАСТАВЕН ПРЕДМЕТ -  ГЕОГРАФИЈА</t>
  </si>
  <si>
    <t>НАСТАВЕН ПРЕДМЕТ -  ИСТОРИЈА</t>
  </si>
  <si>
    <t>НАСТАВЕН ПРЕДМЕТ - Т О</t>
  </si>
  <si>
    <t>НАСТАВЕН ПРЕДМЕТ-    О П Н </t>
  </si>
  <si>
    <t>НАСТАВЕН ПРЕДМЕТ :ИНФОРМАТИКА</t>
  </si>
  <si>
    <t>НАСТАВЕН ПРЕДМЕТ- АНГЛИСКИ ЈАЗИК</t>
  </si>
  <si>
    <t>НАСТАВЕН ПРЕДМЕТ-ЛИКОВНО ВОСПИТУВАЊЕ</t>
  </si>
  <si>
    <t>НАСТАВЕН ПРЕДМЕТ -МУЗИЧКО ВОСПИТУВАЊЕ</t>
  </si>
  <si>
    <t>МАК. ЈАЗИК</t>
  </si>
  <si>
    <t>АНГЛ. ЈАЗ.</t>
  </si>
  <si>
    <t>ЛИКОВНО ОБРАЗОВ.</t>
  </si>
  <si>
    <t>ГРАЃ. ОБРАЗ.</t>
  </si>
  <si>
    <t>ИНОВАЦИИ</t>
  </si>
  <si>
    <t>ФЗО</t>
  </si>
  <si>
    <t>ШЕСТО ОДДЕЛЕНИЕ</t>
  </si>
</sst>
</file>

<file path=xl/styles.xml><?xml version="1.0" encoding="utf-8"?>
<styleSheet xmlns="http://schemas.openxmlformats.org/spreadsheetml/2006/main">
  <numFmts count="2">
    <numFmt formatCode="GENERAL" numFmtId="164"/>
    <numFmt formatCode="0.00" numFmtId="165"/>
  </numFmts>
  <fonts count="12">
    <font>
      <name val="Arial"/>
      <charset val="204"/>
      <family val="2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0"/>
      <sz val="10"/>
    </font>
    <font>
      <name val="Arial"/>
      <charset val="204"/>
      <family val="2"/>
      <sz val="12"/>
    </font>
    <font>
      <name val="Arial"/>
      <charset val="204"/>
      <family val="2"/>
      <b val="true"/>
      <sz val="12"/>
    </font>
    <font>
      <name val="Arial"/>
      <charset val="204"/>
      <family val="2"/>
      <i val="true"/>
      <sz val="12"/>
    </font>
    <font>
      <name val="Arial"/>
      <charset val="204"/>
      <family val="2"/>
      <sz val="9"/>
    </font>
    <font>
      <name val="Arial"/>
      <charset val="204"/>
      <family val="2"/>
      <b val="true"/>
      <sz val="10"/>
    </font>
    <font>
      <name val="Arial"/>
      <charset val="204"/>
      <family val="2"/>
      <b val="true"/>
      <sz val="11"/>
    </font>
    <font>
      <name val="Arial"/>
      <charset val="204"/>
      <family val="2"/>
      <color rgb="00000000"/>
      <sz val="10"/>
    </font>
    <font>
      <name val="Arial"/>
      <charset val="204"/>
      <family val="2"/>
      <b val="true"/>
      <i val="true"/>
      <sz val="12"/>
    </font>
  </fonts>
  <fills count="2">
    <fill>
      <patternFill patternType="none"/>
    </fill>
    <fill>
      <patternFill patternType="gray125"/>
    </fill>
  </fills>
  <borders count="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/>
      <top/>
      <bottom style="thin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</cellStyleXfs>
  <cellXfs count="34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true" applyFont="true" applyProtection="false" borderId="0" fillId="0" fontId="4" numFmtId="164" xfId="0">
      <alignment horizontal="center" indent="0" shrinkToFit="false" textRotation="0" vertical="center" wrapText="true"/>
    </xf>
    <xf applyAlignment="false" applyBorder="true" applyFont="true" applyProtection="false" borderId="0" fillId="0" fontId="5" numFmtId="164" xfId="0"/>
    <xf applyAlignment="false" applyBorder="true" applyFont="true" applyProtection="false" borderId="0" fillId="0" fontId="4" numFmtId="164" xfId="0"/>
    <xf applyAlignment="true" applyBorder="true" applyFont="true" applyProtection="false" borderId="0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4" xfId="0">
      <alignment horizontal="left" indent="0" shrinkToFit="false" textRotation="0" vertical="center" wrapText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7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8" numFmtId="164" xfId="0">
      <alignment horizontal="center" indent="0" shrinkToFit="false" textRotation="90" vertical="center" wrapText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2" fillId="0" fontId="5" numFmtId="165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5" xfId="0">
      <alignment horizontal="center" indent="0" shrinkToFit="false" textRotation="0" vertical="center" wrapText="false"/>
    </xf>
    <xf applyAlignment="true" applyBorder="true" applyFont="true" applyProtection="false" borderId="1" fillId="0" fontId="9" numFmtId="164" xfId="0">
      <alignment horizontal="center" indent="0" shrinkToFit="false" textRotation="0" vertical="center" wrapText="true"/>
    </xf>
    <xf applyAlignment="true" applyBorder="false" applyFont="true" applyProtection="false" borderId="0" fillId="0" fontId="4" numFmtId="165" xfId="0">
      <alignment horizontal="center" indent="0" shrinkToFit="false" textRotation="0" vertical="center" wrapText="false"/>
    </xf>
    <xf applyAlignment="true" applyBorder="false" applyFont="true" applyProtection="false" borderId="0" fillId="0" fontId="4" numFmtId="165" xfId="0">
      <alignment horizontal="center" indent="0" shrinkToFit="false" textRotation="0" vertical="center" wrapText="true"/>
    </xf>
    <xf applyAlignment="true" applyBorder="false" applyFont="true" applyProtection="false" borderId="0" fillId="0" fontId="4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0" numFmtId="164" xfId="20">
      <alignment horizontal="left" indent="0" shrinkToFit="false" textRotation="0" vertical="center" wrapText="true"/>
    </xf>
    <xf applyAlignment="true" applyBorder="true" applyFont="true" applyProtection="false" borderId="3" fillId="0" fontId="0" numFmtId="164" xfId="20">
      <alignment horizontal="left" indent="0" shrinkToFit="false" textRotation="0" vertical="center" wrapText="true"/>
    </xf>
    <xf applyAlignment="true" applyBorder="true" applyFont="true" applyProtection="false" borderId="1" fillId="0" fontId="10" numFmtId="164" xfId="0">
      <alignment horizontal="left" indent="0" shrinkToFit="false" textRotation="0" vertical="bottom" wrapText="false"/>
    </xf>
    <xf applyAlignment="true" applyBorder="true" applyFont="true" applyProtection="false" borderId="3" fillId="0" fontId="10" numFmtId="164" xfId="0">
      <alignment horizontal="left" indent="0" shrinkToFit="false" textRotation="0" vertical="bottom" wrapText="true"/>
    </xf>
    <xf applyAlignment="true" applyBorder="true" applyFont="true" applyProtection="false" borderId="1" fillId="0" fontId="10" numFmtId="164" xfId="0">
      <alignment horizontal="left" indent="0" shrinkToFit="false" textRotation="0" vertical="bottom" wrapText="true"/>
    </xf>
    <xf applyAlignment="true" applyBorder="true" applyFont="true" applyProtection="false" borderId="3" fillId="0" fontId="10" numFmtId="164" xfId="0">
      <alignment horizontal="left" indent="0" shrinkToFit="false" textRotation="0" vertical="bottom" wrapText="false"/>
    </xf>
    <xf applyAlignment="true" applyBorder="true" applyFont="true" applyProtection="false" borderId="0" fillId="0" fontId="5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5" numFmtId="164" xfId="0">
      <alignment horizontal="left" indent="0" shrinkToFit="false" textRotation="0" vertical="center" wrapText="true"/>
    </xf>
    <xf applyAlignment="true" applyBorder="true" applyFont="true" applyProtection="false" borderId="4" fillId="0" fontId="6" numFmtId="164" xfId="0">
      <alignment horizontal="center" indent="0" shrinkToFit="false" textRotation="0" vertical="center" wrapText="true"/>
    </xf>
    <xf applyAlignment="true" applyBorder="true" applyFont="true" applyProtection="false" borderId="1" fillId="0" fontId="4" numFmtId="164" xfId="0">
      <alignment horizontal="general" indent="0" shrinkToFit="false" textRotation="0" vertical="center" wrapText="true"/>
    </xf>
    <xf applyAlignment="true" applyBorder="true" applyFont="true" applyProtection="false" borderId="1" fillId="0" fontId="5" numFmtId="164" xfId="0">
      <alignment horizontal="general" indent="0" shrinkToFit="false" textRotation="0" vertical="center" wrapText="true"/>
    </xf>
    <xf applyAlignment="false" applyBorder="true" applyFont="true" applyProtection="false" borderId="1" fillId="0" fontId="5" numFmtId="164" xfId="0"/>
    <xf applyAlignment="false" applyBorder="true" applyFont="true" applyProtection="false" borderId="1" fillId="0" fontId="4" numFmtId="164" xfId="0"/>
    <xf applyAlignment="true" applyBorder="true" applyFont="true" applyProtection="false" borderId="4" fillId="0" fontId="11" numFmtId="164" xfId="0">
      <alignment horizontal="center" indent="0" shrinkToFit="false" textRotation="0" vertical="center" wrapText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Normal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8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W15" activeCellId="0" pane="topLeft" sqref="W15"/>
    </sheetView>
  </sheetViews>
  <cols>
    <col collapsed="false" hidden="false" max="1" min="1" style="1" width="15.7921568627451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8.75686274509804"/>
    <col collapsed="false" hidden="false" max="15" min="15" style="1" width="6.60392156862745"/>
    <col collapsed="false" hidden="false" max="1025" min="16" style="1" width="9.18823529411765"/>
  </cols>
  <sheetData>
    <row collapsed="false" customFormat="false" customHeight="true" hidden="false" ht="39.75" outlineLevel="0" r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1</v>
      </c>
    </row>
    <row collapsed="false" customFormat="true" customHeight="true" hidden="false" ht="12.75" outlineLevel="0" r="3" s="4">
      <c r="A3" s="5"/>
      <c r="B3" s="5"/>
      <c r="C3" s="5"/>
      <c r="D3" s="5"/>
      <c r="E3" s="5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collapsed="false" customFormat="false" customHeight="true" hidden="false" ht="36.7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collapsed="false" customFormat="false" customHeight="true" hidden="false" ht="31.5" outlineLevel="0" r="7">
      <c r="A7" s="11" t="s">
        <v>17</v>
      </c>
      <c r="B7" s="9" t="n">
        <v>3</v>
      </c>
      <c r="C7" s="7" t="n">
        <v>0</v>
      </c>
      <c r="D7" s="9" t="n">
        <v>0</v>
      </c>
      <c r="E7" s="7" t="n">
        <v>0</v>
      </c>
      <c r="F7" s="9" t="n">
        <v>0</v>
      </c>
      <c r="G7" s="7" t="n">
        <v>0</v>
      </c>
      <c r="H7" s="9" t="n">
        <v>0</v>
      </c>
      <c r="I7" s="7" t="n">
        <v>0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v>3</v>
      </c>
      <c r="O7" s="7" t="n">
        <v>0</v>
      </c>
      <c r="P7" s="12" t="n">
        <v>5</v>
      </c>
      <c r="Q7" s="13" t="n">
        <v>0</v>
      </c>
      <c r="R7" s="14" t="n">
        <f aca="false">Q7-P7</f>
        <v>-5</v>
      </c>
    </row>
    <row collapsed="false" customFormat="false" customHeight="true" hidden="false" ht="29.85" outlineLevel="0" r="8">
      <c r="A8" s="11" t="s">
        <v>18</v>
      </c>
      <c r="B8" s="9" t="n">
        <v>2</v>
      </c>
      <c r="C8" s="7" t="n">
        <v>0</v>
      </c>
      <c r="D8" s="9" t="n">
        <v>1</v>
      </c>
      <c r="E8" s="7" t="n">
        <v>0</v>
      </c>
      <c r="F8" s="9" t="n">
        <v>0</v>
      </c>
      <c r="G8" s="7" t="n">
        <v>0</v>
      </c>
      <c r="H8" s="9" t="n">
        <v>0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3</v>
      </c>
      <c r="O8" s="7" t="n">
        <f aca="false">C8+E8+G8+I8+K8+M8</f>
        <v>0</v>
      </c>
      <c r="P8" s="12" t="n">
        <v>4.7</v>
      </c>
      <c r="Q8" s="13" t="n">
        <v>0</v>
      </c>
      <c r="R8" s="14" t="n">
        <f aca="false">Q8-P8</f>
        <v>-4.7</v>
      </c>
    </row>
    <row collapsed="false" customFormat="false" customHeight="true" hidden="false" ht="33.75" outlineLevel="0" r="9">
      <c r="A9" s="11" t="s">
        <v>19</v>
      </c>
      <c r="B9" s="9" t="n">
        <v>1</v>
      </c>
      <c r="C9" s="7" t="n">
        <v>0</v>
      </c>
      <c r="D9" s="9" t="n">
        <v>1</v>
      </c>
      <c r="E9" s="7" t="n">
        <v>0</v>
      </c>
      <c r="F9" s="9" t="n">
        <v>1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v>3</v>
      </c>
      <c r="O9" s="7" t="n">
        <f aca="false">C9+E9+G9+I9+K9+M9</f>
        <v>0</v>
      </c>
      <c r="P9" s="12" t="n">
        <v>4</v>
      </c>
      <c r="Q9" s="13" t="n">
        <v>0</v>
      </c>
      <c r="R9" s="14" t="n">
        <f aca="false">Q9-P9</f>
        <v>-4</v>
      </c>
    </row>
    <row collapsed="false" customFormat="false" customHeight="true" hidden="false" ht="30.75" outlineLevel="0" r="10">
      <c r="A10" s="11" t="s">
        <v>20</v>
      </c>
      <c r="B10" s="9" t="n">
        <v>2</v>
      </c>
      <c r="C10" s="7" t="n">
        <v>0</v>
      </c>
      <c r="D10" s="9" t="n">
        <v>1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3</v>
      </c>
      <c r="O10" s="7" t="n">
        <f aca="false">C10+E10+G10+I10+K10+M10</f>
        <v>0</v>
      </c>
      <c r="P10" s="12" t="n">
        <f aca="false">SUM(B10*5+D10*4+F10*3+H10*2+J10*1)/N10</f>
        <v>4.66666666666667</v>
      </c>
      <c r="Q10" s="13" t="n">
        <v>0</v>
      </c>
      <c r="R10" s="14" t="n">
        <f aca="false">Q10-P10</f>
        <v>-4.66666666666667</v>
      </c>
    </row>
    <row collapsed="false" customFormat="false" customHeight="true" hidden="false" ht="30.75" outlineLevel="0" r="11">
      <c r="A11" s="11" t="s">
        <v>21</v>
      </c>
      <c r="B11" s="9" t="n">
        <v>2</v>
      </c>
      <c r="C11" s="7" t="n">
        <v>0</v>
      </c>
      <c r="D11" s="9" t="n">
        <v>1</v>
      </c>
      <c r="E11" s="7" t="n">
        <v>0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3</v>
      </c>
      <c r="O11" s="7" t="n">
        <f aca="false">C11+E11+G11+I11+K11+M11</f>
        <v>0</v>
      </c>
      <c r="P11" s="12" t="n">
        <f aca="false">SUM(B11*5+D11*4+F11*3+H11*2+J11*1)/N11</f>
        <v>4.66666666666667</v>
      </c>
      <c r="Q11" s="13" t="n">
        <v>0</v>
      </c>
      <c r="R11" s="14" t="n">
        <f aca="false">Q11-P11</f>
        <v>-4.66666666666667</v>
      </c>
    </row>
    <row collapsed="false" customFormat="false" customHeight="true" hidden="false" ht="30.6" outlineLevel="0" r="12">
      <c r="A12" s="11" t="s">
        <v>22</v>
      </c>
      <c r="B12" s="9" t="n">
        <v>2</v>
      </c>
      <c r="C12" s="7" t="n">
        <v>0</v>
      </c>
      <c r="D12" s="9" t="n">
        <v>1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3</v>
      </c>
      <c r="O12" s="7" t="n">
        <f aca="false">C12+E12+G12+I12+K12+M12</f>
        <v>0</v>
      </c>
      <c r="P12" s="12" t="n">
        <f aca="false">SUM(B12*5+D12*4+F12*3+H12*2+J12*1)/N12</f>
        <v>4.66666666666667</v>
      </c>
      <c r="Q12" s="13" t="n">
        <v>0</v>
      </c>
      <c r="R12" s="14" t="n">
        <f aca="false">Q12-P12</f>
        <v>-4.66666666666667</v>
      </c>
    </row>
    <row collapsed="false" customFormat="false" customHeight="true" hidden="false" ht="36.75" outlineLevel="0" r="13">
      <c r="A13" s="11" t="s">
        <v>23</v>
      </c>
      <c r="B13" s="9" t="n">
        <v>3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3</v>
      </c>
      <c r="O13" s="7" t="n">
        <f aca="false">C13+E13+G13+I13+K13+M13</f>
        <v>0</v>
      </c>
      <c r="P13" s="12" t="n">
        <f aca="false">SUM(B13*5+D13*4+F13*3+H13*2+J13*1)/N13</f>
        <v>5</v>
      </c>
      <c r="Q13" s="13" t="n">
        <v>0</v>
      </c>
      <c r="R13" s="14" t="n">
        <f aca="false">Q13-P13</f>
        <v>-5</v>
      </c>
    </row>
    <row collapsed="false" customFormat="false" customHeight="true" hidden="false" ht="29.1" outlineLevel="0" r="14">
      <c r="A14" s="11" t="s">
        <v>24</v>
      </c>
      <c r="B14" s="9" t="n">
        <v>1</v>
      </c>
      <c r="C14" s="7" t="n">
        <v>0</v>
      </c>
      <c r="D14" s="9" t="n">
        <v>2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</v>
      </c>
      <c r="O14" s="7" t="n">
        <f aca="false">C14+E14+G14+I14+K14+M14</f>
        <v>0</v>
      </c>
      <c r="P14" s="12" t="n">
        <f aca="false">SUM(B14*5+D14*4+F14*3+H14*2+J14*1)/N14</f>
        <v>4.33333333333333</v>
      </c>
      <c r="Q14" s="13" t="n">
        <v>0</v>
      </c>
      <c r="R14" s="14" t="n">
        <f aca="false">Q14-P14</f>
        <v>-4.33333333333333</v>
      </c>
    </row>
    <row collapsed="false" customFormat="false" customHeight="true" hidden="false" ht="36.75" outlineLevel="0" r="15">
      <c r="A15" s="11" t="s">
        <v>25</v>
      </c>
      <c r="B15" s="9" t="n">
        <v>1</v>
      </c>
      <c r="C15" s="7" t="n">
        <v>0</v>
      </c>
      <c r="D15" s="9" t="n">
        <v>2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3</v>
      </c>
      <c r="O15" s="7" t="n">
        <f aca="false">C15+E15+G15+I15+K15+M15</f>
        <v>0</v>
      </c>
      <c r="P15" s="12" t="n">
        <f aca="false">SUM(B15*5+D15*4+F15*3+H15*2+J15*1)/N15</f>
        <v>4.33333333333333</v>
      </c>
      <c r="Q15" s="13" t="n">
        <v>0</v>
      </c>
      <c r="R15" s="14" t="n">
        <f aca="false">Q15-P15</f>
        <v>-4.33333333333333</v>
      </c>
    </row>
    <row collapsed="false" customFormat="false" customHeight="true" hidden="true" ht="12.75" outlineLevel="0" r="16">
      <c r="A16" s="15" t="s">
        <v>25</v>
      </c>
      <c r="B16" s="9" t="n">
        <v>19</v>
      </c>
      <c r="C16" s="7" t="n">
        <v>5</v>
      </c>
      <c r="D16" s="9" t="n">
        <v>8</v>
      </c>
      <c r="E16" s="7" t="n">
        <v>3</v>
      </c>
      <c r="F16" s="9" t="n">
        <v>7</v>
      </c>
      <c r="G16" s="7" t="n">
        <v>1</v>
      </c>
      <c r="H16" s="9" t="n">
        <v>1</v>
      </c>
      <c r="I16" s="7" t="n">
        <v>0</v>
      </c>
      <c r="J16" s="9" t="n">
        <v>1</v>
      </c>
      <c r="K16" s="7" t="n">
        <v>0</v>
      </c>
      <c r="L16" s="9" t="n">
        <v>0</v>
      </c>
      <c r="M16" s="7" t="n">
        <v>0</v>
      </c>
      <c r="N16" s="9" t="n">
        <f aca="false">B16+D16+F16+H16+J16+L16</f>
        <v>36</v>
      </c>
      <c r="O16" s="7" t="n">
        <f aca="false">C16+E16+G16+I16+K16+M16</f>
        <v>9</v>
      </c>
      <c r="P16" s="12" t="n">
        <f aca="false">SUM(B16*5+D16*4+F16*3+H16*2+J16*1)/N16</f>
        <v>4.19444444444444</v>
      </c>
      <c r="Q16" s="16"/>
      <c r="R16" s="14" t="n">
        <f aca="false">Q16-P16</f>
        <v>-4.19444444444444</v>
      </c>
    </row>
    <row collapsed="false" customFormat="false" customHeight="true" hidden="true" ht="12.75" outlineLevel="0" r="17">
      <c r="A17" s="15" t="s">
        <v>26</v>
      </c>
      <c r="B17" s="9" t="n">
        <v>9</v>
      </c>
      <c r="C17" s="7" t="n">
        <v>5</v>
      </c>
      <c r="D17" s="9" t="n">
        <v>9</v>
      </c>
      <c r="E17" s="7" t="n">
        <v>3</v>
      </c>
      <c r="F17" s="9" t="n">
        <v>0</v>
      </c>
      <c r="G17" s="7" t="n">
        <v>0</v>
      </c>
      <c r="H17" s="9" t="n">
        <v>0</v>
      </c>
      <c r="I17" s="7" t="n">
        <v>0</v>
      </c>
      <c r="J17" s="9" t="n">
        <v>0</v>
      </c>
      <c r="K17" s="7" t="n">
        <v>0</v>
      </c>
      <c r="L17" s="9" t="n">
        <v>0</v>
      </c>
      <c r="M17" s="7" t="n">
        <v>0</v>
      </c>
      <c r="N17" s="9" t="n">
        <f aca="false">B17+D17+F17+H17+J17+L17</f>
        <v>18</v>
      </c>
      <c r="O17" s="7" t="n">
        <f aca="false">C17+E17+G17+I17+K17+M17</f>
        <v>8</v>
      </c>
      <c r="P17" s="12" t="n">
        <f aca="false">SUM(B17*5+D17*4+F17*3+H17*2+J17*1)/N17</f>
        <v>4.5</v>
      </c>
      <c r="Q17" s="16"/>
      <c r="R17" s="14" t="n">
        <f aca="false">Q17-P17</f>
        <v>-4.5</v>
      </c>
    </row>
    <row collapsed="false" customFormat="true" customHeight="true" hidden="true" ht="12.75" outlineLevel="0" r="18" s="18">
      <c r="A18" s="15" t="s">
        <v>27</v>
      </c>
      <c r="B18" s="9" t="n">
        <f aca="false">SUM(B7:B17)</f>
        <v>45</v>
      </c>
      <c r="C18" s="7" t="n">
        <f aca="false">SUM(C7:C17)</f>
        <v>10</v>
      </c>
      <c r="D18" s="9" t="n">
        <f aca="false">SUM(D7:D17)</f>
        <v>26</v>
      </c>
      <c r="E18" s="7" t="n">
        <f aca="false">SUM(E7:E17)</f>
        <v>6</v>
      </c>
      <c r="F18" s="9" t="n">
        <f aca="false">SUM(F7:F17)</f>
        <v>8</v>
      </c>
      <c r="G18" s="7" t="n">
        <f aca="false">SUM(G7:G17)</f>
        <v>1</v>
      </c>
      <c r="H18" s="9" t="n">
        <f aca="false">SUM(H7:H17)</f>
        <v>1</v>
      </c>
      <c r="I18" s="7" t="n">
        <f aca="false">SUM(I7:I17)</f>
        <v>0</v>
      </c>
      <c r="J18" s="9" t="n">
        <f aca="false">SUM(J7:J17)</f>
        <v>1</v>
      </c>
      <c r="K18" s="7" t="n">
        <f aca="false">SUM(K7:K17)</f>
        <v>0</v>
      </c>
      <c r="L18" s="9" t="n">
        <f aca="false">SUM(L7:L17)</f>
        <v>0</v>
      </c>
      <c r="M18" s="7" t="n">
        <f aca="false">SUM(M7:M17)</f>
        <v>0</v>
      </c>
      <c r="N18" s="9" t="n">
        <f aca="false">B18+D18+F18+H18+J18+L18</f>
        <v>81</v>
      </c>
      <c r="O18" s="7" t="n">
        <f aca="false">C18+E18+G18+I18+K18+M18</f>
        <v>17</v>
      </c>
      <c r="P18" s="12" t="n">
        <f aca="false">SUM(B18*5+D18*4+F18*3+H18*2+J18*1)/N18</f>
        <v>4.39506172839506</v>
      </c>
      <c r="Q18" s="17"/>
      <c r="R18" s="14" t="n">
        <f aca="false">Q18-P18</f>
        <v>-4.39506172839506</v>
      </c>
    </row>
  </sheetData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G15" activeCellId="0" pane="topLeft" sqref="G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8" t="s">
        <v>63</v>
      </c>
      <c r="B3" s="28"/>
      <c r="C3" s="28"/>
      <c r="D3" s="28"/>
      <c r="E3" s="28"/>
      <c r="F3" s="28"/>
    </row>
    <row collapsed="false" customFormat="false" customHeight="true" hidden="false" ht="17.25" outlineLevel="0" r="4">
      <c r="A4" s="29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30" t="s">
        <v>45</v>
      </c>
      <c r="B7" s="9" t="n">
        <v>75</v>
      </c>
      <c r="C7" s="7" t="n">
        <v>41</v>
      </c>
      <c r="D7" s="9" t="n">
        <v>20</v>
      </c>
      <c r="E7" s="7" t="n">
        <v>12</v>
      </c>
      <c r="F7" s="9" t="n">
        <v>19</v>
      </c>
      <c r="G7" s="7" t="n">
        <v>14</v>
      </c>
      <c r="H7" s="9" t="n">
        <v>13</v>
      </c>
      <c r="I7" s="7" t="n">
        <v>3</v>
      </c>
      <c r="J7" s="9" t="n">
        <v>2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4.18604651162791</v>
      </c>
    </row>
    <row collapsed="false" customFormat="false" customHeight="true" hidden="false" ht="34.5" outlineLevel="0" r="8">
      <c r="A8" s="30" t="s">
        <v>46</v>
      </c>
      <c r="B8" s="9" t="n">
        <v>95</v>
      </c>
      <c r="C8" s="7" t="n">
        <v>51</v>
      </c>
      <c r="D8" s="9" t="n">
        <v>17</v>
      </c>
      <c r="E8" s="7" t="n">
        <v>9</v>
      </c>
      <c r="F8" s="9" t="n">
        <v>6</v>
      </c>
      <c r="G8" s="7" t="n">
        <v>2</v>
      </c>
      <c r="H8" s="9" t="n">
        <v>3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121</v>
      </c>
      <c r="O8" s="7" t="n">
        <f aca="false">C8+E8+G8+I8+K8+M8</f>
        <v>62</v>
      </c>
      <c r="P8" s="9" t="n">
        <f aca="false">SUM(B8*5+D8*4+F8*3+H8*2+J8*1)/N8</f>
        <v>4.68595041322314</v>
      </c>
    </row>
    <row collapsed="false" customFormat="false" customHeight="true" hidden="false" ht="33.75" outlineLevel="0" r="9">
      <c r="A9" s="30" t="s">
        <v>47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30" t="s">
        <v>48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30" t="s">
        <v>57</v>
      </c>
      <c r="B11" s="9" t="n">
        <v>19</v>
      </c>
      <c r="C11" s="7" t="n">
        <v>16</v>
      </c>
      <c r="D11" s="9" t="n">
        <v>16</v>
      </c>
      <c r="E11" s="7" t="n">
        <v>8</v>
      </c>
      <c r="F11" s="9" t="n">
        <v>13</v>
      </c>
      <c r="G11" s="7" t="n">
        <v>3</v>
      </c>
      <c r="H11" s="9" t="n">
        <v>6</v>
      </c>
      <c r="I11" s="7" t="n">
        <v>2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54</v>
      </c>
      <c r="O11" s="7" t="n">
        <f aca="false">C11+E11+G11+I11+K11+M11</f>
        <v>29</v>
      </c>
      <c r="P11" s="9" t="n">
        <f aca="false">SUM(B11*5+D11*4+F11*3+H11*2+J11*1)/N11</f>
        <v>3.88888888888889</v>
      </c>
    </row>
    <row collapsed="false" customFormat="false" customHeight="true" hidden="false" ht="32.25" outlineLevel="0" r="12">
      <c r="A12" s="30" t="s">
        <v>50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30" t="s">
        <v>51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2.25" outlineLevel="0" r="14">
      <c r="A14" s="30" t="s">
        <v>52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2.25" outlineLevel="0" r="15">
      <c r="A15" s="30" t="s">
        <v>53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false" customHeight="true" hidden="false" ht="22.5" outlineLevel="0" r="16">
      <c r="A16" s="30" t="s">
        <v>54</v>
      </c>
      <c r="B16" s="31" t="n">
        <f aca="false">B7+B8+B9+B10+B11+B12+B13+B14+B15</f>
        <v>189</v>
      </c>
      <c r="C16" s="32" t="n">
        <f aca="false">C7+C8+C9+C10+C11+C12+C13+C14+C15</f>
        <v>108</v>
      </c>
      <c r="D16" s="31" t="n">
        <f aca="false">D7+D8+D9+D10+D11+D12+D13+D14+D15</f>
        <v>53</v>
      </c>
      <c r="E16" s="32" t="n">
        <f aca="false">E7+E8+E9+E10+E11+E12+E13+E14+E15</f>
        <v>29</v>
      </c>
      <c r="F16" s="31" t="n">
        <f aca="false">F7+F8+F9+F10+F11+F12+F13+F14+F15</f>
        <v>38</v>
      </c>
      <c r="G16" s="32" t="n">
        <f aca="false">G7+G8+G9+G10+G11+G12+G13+G14+G15</f>
        <v>19</v>
      </c>
      <c r="H16" s="31" t="n">
        <f aca="false">H7+H8+H9+H10+H11+H12+H13+H14+H15</f>
        <v>22</v>
      </c>
      <c r="I16" s="32" t="n">
        <f aca="false">I7+I8+I9+I10+I11+I12+I13+I14+I15</f>
        <v>5</v>
      </c>
      <c r="J16" s="31" t="n">
        <f aca="false">J7+J8+J9+J10+J11+J12+J13+J14+J15</f>
        <v>2</v>
      </c>
      <c r="K16" s="32" t="n">
        <f aca="false">K7+K8+K9+K10+K11+K12+K13+K14+K15</f>
        <v>0</v>
      </c>
      <c r="L16" s="31" t="n">
        <f aca="false">L7+L8+L9+L10+L11+L12+L13+L14+L15</f>
        <v>0</v>
      </c>
      <c r="M16" s="32" t="n">
        <f aca="false">M7+M8+M9+M10+M11+M12+M13+M14+M15</f>
        <v>0</v>
      </c>
      <c r="N16" s="31" t="n">
        <f aca="false">N7+N8+N9+N10+N11+N12+N13+N14+N15</f>
        <v>304</v>
      </c>
      <c r="O16" s="32" t="n">
        <f aca="false">O7+O8+O9+O10+O11+O12+O13+O14+O15</f>
        <v>161</v>
      </c>
      <c r="P16" s="9" t="n">
        <f aca="false">SUM(B16*5+D16*4+F16*3+H16*2+J16*1)/N16</f>
        <v>4.33223684210526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G11" activeCellId="0" pane="topLeft" sqref="G11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6078431372549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55</v>
      </c>
    </row>
    <row collapsed="false" customFormat="true" customHeight="true" hidden="false" ht="22.5" outlineLevel="0" r="3" s="4">
      <c r="A3" s="5" t="s">
        <v>64</v>
      </c>
      <c r="B3" s="5"/>
      <c r="C3" s="5"/>
      <c r="D3" s="5"/>
      <c r="E3" s="5"/>
    </row>
    <row collapsed="false" customFormat="false" customHeight="true" hidden="false" ht="17.25" outlineLevel="0" r="4">
      <c r="A4" s="6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6" t="s">
        <v>3</v>
      </c>
      <c r="M4" s="26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7" t="s">
        <v>45</v>
      </c>
      <c r="B7" s="9" t="n">
        <v>60</v>
      </c>
      <c r="C7" s="7" t="n">
        <v>40</v>
      </c>
      <c r="D7" s="9" t="n">
        <v>21</v>
      </c>
      <c r="E7" s="7" t="n">
        <v>12</v>
      </c>
      <c r="F7" s="9" t="n">
        <v>27</v>
      </c>
      <c r="G7" s="7" t="n">
        <v>12</v>
      </c>
      <c r="H7" s="9" t="n">
        <v>17</v>
      </c>
      <c r="I7" s="7" t="n">
        <v>5</v>
      </c>
      <c r="J7" s="9" t="n">
        <v>4</v>
      </c>
      <c r="K7" s="7" t="n">
        <v>1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3.89922480620155</v>
      </c>
    </row>
    <row collapsed="false" customFormat="false" customHeight="true" hidden="false" ht="34.5" outlineLevel="0" r="8">
      <c r="A8" s="27" t="s">
        <v>46</v>
      </c>
      <c r="B8" s="9" t="n">
        <v>81</v>
      </c>
      <c r="C8" s="7" t="n">
        <v>46</v>
      </c>
      <c r="D8" s="9" t="n">
        <v>16</v>
      </c>
      <c r="E8" s="7" t="n">
        <v>9</v>
      </c>
      <c r="F8" s="9" t="n">
        <v>17</v>
      </c>
      <c r="G8" s="7" t="n">
        <v>7</v>
      </c>
      <c r="H8" s="9" t="n">
        <v>8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4.39344262295082</v>
      </c>
    </row>
    <row collapsed="false" customFormat="false" customHeight="true" hidden="false" ht="33.75" outlineLevel="0" r="9">
      <c r="A9" s="27" t="s">
        <v>47</v>
      </c>
      <c r="B9" s="9" t="n">
        <v>28</v>
      </c>
      <c r="C9" s="7" t="n">
        <v>15</v>
      </c>
      <c r="D9" s="9" t="n">
        <v>20</v>
      </c>
      <c r="E9" s="7" t="n">
        <v>13</v>
      </c>
      <c r="F9" s="9" t="n">
        <v>27</v>
      </c>
      <c r="G9" s="7" t="n">
        <v>14</v>
      </c>
      <c r="H9" s="9" t="n">
        <v>11</v>
      </c>
      <c r="I9" s="7" t="n">
        <v>3</v>
      </c>
      <c r="J9" s="9" t="n">
        <v>2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3.69318181818182</v>
      </c>
    </row>
    <row collapsed="false" customFormat="false" customHeight="true" hidden="false" ht="30.75" outlineLevel="0" r="10">
      <c r="A10" s="27" t="s">
        <v>48</v>
      </c>
      <c r="B10" s="9" t="n">
        <v>12</v>
      </c>
      <c r="C10" s="7" t="n">
        <v>4</v>
      </c>
      <c r="D10" s="9" t="n">
        <v>9</v>
      </c>
      <c r="E10" s="7" t="n">
        <v>3</v>
      </c>
      <c r="F10" s="9" t="n">
        <v>15</v>
      </c>
      <c r="G10" s="7" t="n">
        <v>6</v>
      </c>
      <c r="H10" s="9" t="n">
        <v>25</v>
      </c>
      <c r="I10" s="7" t="n">
        <v>13</v>
      </c>
      <c r="J10" s="9" t="n">
        <v>11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2.80555555555556</v>
      </c>
    </row>
    <row collapsed="false" customFormat="false" customHeight="true" hidden="false" ht="30.75" outlineLevel="0" r="11">
      <c r="A11" s="27" t="s">
        <v>49</v>
      </c>
      <c r="B11" s="9" t="n">
        <v>19</v>
      </c>
      <c r="C11" s="7" t="n">
        <v>14</v>
      </c>
      <c r="D11" s="9" t="n">
        <v>6</v>
      </c>
      <c r="E11" s="7" t="n">
        <v>2</v>
      </c>
      <c r="F11" s="9" t="n">
        <v>15</v>
      </c>
      <c r="G11" s="7" t="n">
        <v>5</v>
      </c>
      <c r="H11" s="9" t="n">
        <v>31</v>
      </c>
      <c r="I11" s="7" t="n">
        <v>13</v>
      </c>
      <c r="J11" s="9" t="n">
        <v>2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3.12328767123288</v>
      </c>
    </row>
    <row collapsed="false" customFormat="false" customHeight="true" hidden="false" ht="36.75" outlineLevel="0" r="12">
      <c r="A12" s="27" t="s">
        <v>50</v>
      </c>
      <c r="B12" s="9" t="n">
        <v>20</v>
      </c>
      <c r="C12" s="7" t="n">
        <v>15</v>
      </c>
      <c r="D12" s="9" t="n">
        <v>15</v>
      </c>
      <c r="E12" s="7" t="n">
        <v>8</v>
      </c>
      <c r="F12" s="9" t="n">
        <v>13</v>
      </c>
      <c r="G12" s="7" t="n">
        <v>4</v>
      </c>
      <c r="H12" s="9" t="n">
        <v>7</v>
      </c>
      <c r="I12" s="7" t="n">
        <v>1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3.87272727272727</v>
      </c>
    </row>
    <row collapsed="false" customFormat="false" customHeight="true" hidden="false" ht="32.25" outlineLevel="0" r="13">
      <c r="A13" s="27" t="s">
        <v>51</v>
      </c>
      <c r="B13" s="9" t="n">
        <v>12</v>
      </c>
      <c r="C13" s="7" t="n">
        <v>6</v>
      </c>
      <c r="D13" s="9" t="n">
        <v>13</v>
      </c>
      <c r="E13" s="7" t="n">
        <v>8</v>
      </c>
      <c r="F13" s="9" t="n">
        <v>16</v>
      </c>
      <c r="G13" s="7" t="n">
        <v>5</v>
      </c>
      <c r="H13" s="9" t="n">
        <v>6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3.65957446808511</v>
      </c>
    </row>
    <row collapsed="false" customFormat="false" customHeight="true" hidden="false" ht="37.5" outlineLevel="0" r="14">
      <c r="A14" s="27" t="s">
        <v>52</v>
      </c>
      <c r="B14" s="9" t="n">
        <v>8</v>
      </c>
      <c r="C14" s="7" t="n">
        <v>4</v>
      </c>
      <c r="D14" s="9" t="n">
        <v>4</v>
      </c>
      <c r="E14" s="7" t="n">
        <v>0</v>
      </c>
      <c r="F14" s="9" t="n">
        <v>16</v>
      </c>
      <c r="G14" s="7" t="n">
        <v>3</v>
      </c>
      <c r="H14" s="9" t="n">
        <v>8</v>
      </c>
      <c r="I14" s="7" t="n">
        <v>2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3.33333333333333</v>
      </c>
    </row>
    <row collapsed="false" customFormat="false" customHeight="true" hidden="false" ht="35.25" outlineLevel="0" r="15">
      <c r="A15" s="27" t="s">
        <v>53</v>
      </c>
      <c r="B15" s="9" t="n">
        <v>4</v>
      </c>
      <c r="C15" s="7" t="n">
        <v>2</v>
      </c>
      <c r="D15" s="9" t="n">
        <v>9</v>
      </c>
      <c r="E15" s="7" t="n">
        <v>4</v>
      </c>
      <c r="F15" s="9" t="n">
        <v>5</v>
      </c>
      <c r="G15" s="7" t="n">
        <v>2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3.94444444444444</v>
      </c>
    </row>
    <row collapsed="false" customFormat="true" customHeight="true" hidden="false" ht="22.5" outlineLevel="0" r="16" s="18">
      <c r="A16" s="9" t="s">
        <v>54</v>
      </c>
      <c r="B16" s="9" t="n">
        <f aca="false">SUM(B7:B15)</f>
        <v>244</v>
      </c>
      <c r="C16" s="7" t="n">
        <f aca="false">SUM(C7:C15)</f>
        <v>146</v>
      </c>
      <c r="D16" s="9" t="n">
        <f aca="false">SUM(D7:D15)</f>
        <v>113</v>
      </c>
      <c r="E16" s="7" t="n">
        <f aca="false">SUM(E7:E15)</f>
        <v>59</v>
      </c>
      <c r="F16" s="9" t="n">
        <f aca="false">SUM(F7:F15)</f>
        <v>151</v>
      </c>
      <c r="G16" s="7" t="n">
        <f aca="false">SUM(G7:G15)</f>
        <v>58</v>
      </c>
      <c r="H16" s="9" t="n">
        <f aca="false">SUM(H7:H15)</f>
        <v>113</v>
      </c>
      <c r="I16" s="7" t="n">
        <f aca="false">SUM(I7:I15)</f>
        <v>39</v>
      </c>
      <c r="J16" s="9" t="n">
        <f aca="false">SUM(J7:J15)</f>
        <v>19</v>
      </c>
      <c r="K16" s="7" t="n">
        <f aca="false">SUM(K7:K15)</f>
        <v>1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640</v>
      </c>
      <c r="O16" s="7" t="n">
        <f aca="false">C16+E16+G16+I16+K16+M16</f>
        <v>303</v>
      </c>
      <c r="P16" s="9" t="n">
        <f aca="false">SUM(B16*5+D16*4+F16*3+H16*2+J16*1)/N16</f>
        <v>3.703125</v>
      </c>
    </row>
  </sheetData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I12" activeCellId="0" pane="topLeft" sqref="I12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46274509803922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8" t="s">
        <v>65</v>
      </c>
      <c r="B3" s="28"/>
      <c r="C3" s="28"/>
      <c r="D3" s="28"/>
      <c r="E3" s="28"/>
      <c r="F3" s="28"/>
    </row>
    <row collapsed="false" customFormat="false" customHeight="true" hidden="false" ht="17.25" outlineLevel="0" r="4">
      <c r="A4" s="29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30" t="s">
        <v>45</v>
      </c>
      <c r="B7" s="9" t="n">
        <v>62</v>
      </c>
      <c r="C7" s="7" t="n">
        <v>38</v>
      </c>
      <c r="D7" s="9" t="n">
        <v>19</v>
      </c>
      <c r="E7" s="7" t="n">
        <v>9</v>
      </c>
      <c r="F7" s="9" t="n">
        <v>18</v>
      </c>
      <c r="G7" s="7" t="n">
        <v>8</v>
      </c>
      <c r="H7" s="9" t="n">
        <v>26</v>
      </c>
      <c r="I7" s="7" t="n">
        <v>14</v>
      </c>
      <c r="J7" s="9" t="n">
        <v>4</v>
      </c>
      <c r="K7" s="7" t="n">
        <v>1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3.84496124031008</v>
      </c>
    </row>
    <row collapsed="false" customFormat="false" customHeight="true" hidden="false" ht="34.5" outlineLevel="0" r="8">
      <c r="A8" s="30" t="s">
        <v>46</v>
      </c>
      <c r="B8" s="9" t="n">
        <v>83</v>
      </c>
      <c r="C8" s="7" t="n">
        <v>45</v>
      </c>
      <c r="D8" s="9" t="n">
        <v>15</v>
      </c>
      <c r="E8" s="7" t="n">
        <v>8</v>
      </c>
      <c r="F8" s="9" t="n">
        <v>15</v>
      </c>
      <c r="G8" s="7" t="n">
        <v>6</v>
      </c>
      <c r="H8" s="9" t="n">
        <v>9</v>
      </c>
      <c r="I8" s="7" t="n">
        <v>3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4.40983606557377</v>
      </c>
    </row>
    <row collapsed="false" customFormat="false" customHeight="true" hidden="false" ht="33.75" outlineLevel="0" r="9">
      <c r="A9" s="30" t="s">
        <v>47</v>
      </c>
      <c r="B9" s="9" t="n">
        <v>37</v>
      </c>
      <c r="C9" s="7" t="n">
        <v>23</v>
      </c>
      <c r="D9" s="9" t="n">
        <v>9</v>
      </c>
      <c r="E9" s="7" t="n">
        <v>4</v>
      </c>
      <c r="F9" s="9" t="n">
        <v>20</v>
      </c>
      <c r="G9" s="7" t="n">
        <v>8</v>
      </c>
      <c r="H9" s="9" t="n">
        <v>18</v>
      </c>
      <c r="I9" s="7" t="n">
        <v>8</v>
      </c>
      <c r="J9" s="9" t="n">
        <v>4</v>
      </c>
      <c r="K9" s="7" t="n">
        <v>2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3.64772727272727</v>
      </c>
    </row>
    <row collapsed="false" customFormat="false" customHeight="true" hidden="false" ht="30.75" outlineLevel="0" r="10">
      <c r="A10" s="30" t="s">
        <v>48</v>
      </c>
      <c r="B10" s="9" t="n">
        <v>20</v>
      </c>
      <c r="C10" s="7" t="n">
        <v>7</v>
      </c>
      <c r="D10" s="9" t="n">
        <v>4</v>
      </c>
      <c r="E10" s="7" t="n">
        <v>3</v>
      </c>
      <c r="F10" s="9" t="n">
        <v>8</v>
      </c>
      <c r="G10" s="7" t="n">
        <v>0</v>
      </c>
      <c r="H10" s="9" t="n">
        <v>24</v>
      </c>
      <c r="I10" s="7" t="n">
        <v>13</v>
      </c>
      <c r="J10" s="9" t="n">
        <v>16</v>
      </c>
      <c r="K10" s="7" t="n">
        <v>3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2.83333333333333</v>
      </c>
    </row>
    <row collapsed="false" customFormat="false" customHeight="true" hidden="false" ht="30.75" outlineLevel="0" r="11">
      <c r="A11" s="30" t="s">
        <v>57</v>
      </c>
      <c r="B11" s="9" t="n">
        <v>18</v>
      </c>
      <c r="C11" s="7" t="n">
        <v>13</v>
      </c>
      <c r="D11" s="9" t="n">
        <v>14</v>
      </c>
      <c r="E11" s="7" t="n">
        <v>6</v>
      </c>
      <c r="F11" s="9" t="n">
        <v>15</v>
      </c>
      <c r="G11" s="7" t="n">
        <v>5</v>
      </c>
      <c r="H11" s="9" t="n">
        <v>26</v>
      </c>
      <c r="I11" s="7" t="n">
        <v>10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3.32876712328767</v>
      </c>
    </row>
    <row collapsed="false" customFormat="false" customHeight="true" hidden="false" ht="32.25" outlineLevel="0" r="12">
      <c r="A12" s="30" t="s">
        <v>50</v>
      </c>
      <c r="B12" s="9" t="n">
        <v>15</v>
      </c>
      <c r="C12" s="7" t="n">
        <v>12</v>
      </c>
      <c r="D12" s="9" t="n">
        <v>11</v>
      </c>
      <c r="E12" s="7" t="n">
        <v>5</v>
      </c>
      <c r="F12" s="9" t="n">
        <v>9</v>
      </c>
      <c r="G12" s="7" t="n">
        <v>6</v>
      </c>
      <c r="H12" s="9" t="n">
        <v>12</v>
      </c>
      <c r="I12" s="7" t="n">
        <v>4</v>
      </c>
      <c r="J12" s="9" t="n">
        <v>8</v>
      </c>
      <c r="K12" s="7" t="n">
        <v>1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3.23636363636364</v>
      </c>
    </row>
    <row collapsed="false" customFormat="false" customHeight="true" hidden="false" ht="32.25" outlineLevel="0" r="13">
      <c r="A13" s="30" t="s">
        <v>51</v>
      </c>
      <c r="B13" s="9" t="n">
        <v>17</v>
      </c>
      <c r="C13" s="7" t="n">
        <v>11</v>
      </c>
      <c r="D13" s="9" t="n">
        <v>11</v>
      </c>
      <c r="E13" s="7" t="n">
        <v>5</v>
      </c>
      <c r="F13" s="9" t="n">
        <v>12</v>
      </c>
      <c r="G13" s="7" t="n">
        <v>3</v>
      </c>
      <c r="H13" s="9" t="n">
        <v>7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3.80851063829787</v>
      </c>
    </row>
    <row collapsed="false" customFormat="false" customHeight="true" hidden="false" ht="32.25" outlineLevel="0" r="14">
      <c r="A14" s="30" t="s">
        <v>52</v>
      </c>
      <c r="B14" s="9" t="n">
        <v>11</v>
      </c>
      <c r="C14" s="7" t="n">
        <v>4</v>
      </c>
      <c r="D14" s="9" t="n">
        <v>7</v>
      </c>
      <c r="E14" s="7" t="n">
        <v>2</v>
      </c>
      <c r="F14" s="9" t="n">
        <v>8</v>
      </c>
      <c r="G14" s="7" t="n">
        <v>2</v>
      </c>
      <c r="H14" s="9" t="n">
        <v>10</v>
      </c>
      <c r="I14" s="7" t="n">
        <v>1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3.52777777777778</v>
      </c>
    </row>
    <row collapsed="false" customFormat="false" customHeight="true" hidden="false" ht="32.25" outlineLevel="0" r="15">
      <c r="A15" s="30" t="s">
        <v>53</v>
      </c>
      <c r="B15" s="9" t="n">
        <v>5</v>
      </c>
      <c r="C15" s="7" t="n">
        <v>2</v>
      </c>
      <c r="D15" s="9" t="n">
        <v>7</v>
      </c>
      <c r="E15" s="7" t="n">
        <v>5</v>
      </c>
      <c r="F15" s="9" t="n">
        <v>4</v>
      </c>
      <c r="G15" s="7" t="n">
        <v>1</v>
      </c>
      <c r="H15" s="9" t="n">
        <v>2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3.83333333333333</v>
      </c>
    </row>
    <row collapsed="false" customFormat="true" customHeight="true" hidden="false" ht="22.5" outlineLevel="0" r="16" s="18">
      <c r="A16" s="9" t="s">
        <v>54</v>
      </c>
      <c r="B16" s="9" t="n">
        <f aca="false">B7+B8+B9+B10+B11+B12+B13+B14+B15</f>
        <v>268</v>
      </c>
      <c r="C16" s="7" t="n">
        <f aca="false">C7+C8+C9+C10+C11+C12+C13+C14+C15</f>
        <v>155</v>
      </c>
      <c r="D16" s="9" t="n">
        <f aca="false">D7+D8+D9+D10+D11+D12+D13+D14+D15</f>
        <v>97</v>
      </c>
      <c r="E16" s="7" t="n">
        <f aca="false">E7+E8+E9+E10+E11+E12+E13+E14+E15</f>
        <v>47</v>
      </c>
      <c r="F16" s="9" t="n">
        <f aca="false">F7+F8+F9+F10+F11+F12+F13+F14+F15</f>
        <v>109</v>
      </c>
      <c r="G16" s="7" t="n">
        <f aca="false">G7+G8+G9+G10+G11+G12+G13+G14+G15</f>
        <v>39</v>
      </c>
      <c r="H16" s="9" t="n">
        <f aca="false">H7+H8+H9+H10+H11+H12+H13+H14+H15</f>
        <v>134</v>
      </c>
      <c r="I16" s="7" t="n">
        <f aca="false">I7+I8+I9+I10+I11+I12+I13+I14+I15</f>
        <v>55</v>
      </c>
      <c r="J16" s="9" t="n">
        <f aca="false">J7+J8+J9+J10+J11+J12+J13+J14+J15</f>
        <v>32</v>
      </c>
      <c r="K16" s="7" t="n">
        <f aca="false">K7+K8+K9+K10+K11+K12+K13+K14+K15</f>
        <v>7</v>
      </c>
      <c r="L16" s="9" t="n">
        <f aca="false">L7+L8+L9+L10+L11+L12+L13+L14+L15</f>
        <v>0</v>
      </c>
      <c r="M16" s="7" t="n">
        <f aca="false">M7+M8+M9+M10+M11+M12+M13+M14+M15</f>
        <v>0</v>
      </c>
      <c r="N16" s="9" t="n">
        <f aca="false">N7+N8+N9+N10+N11+N12+N13+N14+N15</f>
        <v>640</v>
      </c>
      <c r="O16" s="7" t="n">
        <f aca="false">O7+O8+O9+O10+O11+O12+O13+O14+O15</f>
        <v>303</v>
      </c>
      <c r="P16" s="9" t="n">
        <f aca="false">SUM(B16*5+D16*4+F16*3+H16*2+J16*1)/N16</f>
        <v>3.6796875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5" view="normal" windowProtection="false" workbookViewId="0" zoomScale="75" zoomScaleNormal="75" zoomScalePageLayoutView="100">
      <selection activeCell="I15" activeCellId="0" pane="topLeft" sqref="I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55</v>
      </c>
    </row>
    <row collapsed="false" customFormat="true" customHeight="true" hidden="false" ht="22.5" outlineLevel="0" r="3" s="4">
      <c r="A3" s="28" t="s">
        <v>66</v>
      </c>
      <c r="B3" s="28"/>
      <c r="C3" s="28"/>
      <c r="D3" s="28"/>
      <c r="E3" s="28"/>
      <c r="F3" s="28"/>
      <c r="G3" s="28"/>
    </row>
    <row collapsed="false" customFormat="false" customHeight="true" hidden="false" ht="17.25" outlineLevel="0" r="4">
      <c r="A4" s="6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6" t="s">
        <v>3</v>
      </c>
      <c r="M4" s="26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7" t="s">
        <v>45</v>
      </c>
      <c r="B7" s="9" t="n">
        <v>96</v>
      </c>
      <c r="C7" s="7" t="n">
        <v>58</v>
      </c>
      <c r="D7" s="9" t="n">
        <v>16</v>
      </c>
      <c r="E7" s="7" t="n">
        <v>7</v>
      </c>
      <c r="F7" s="9" t="n">
        <v>10</v>
      </c>
      <c r="G7" s="7" t="n">
        <v>2</v>
      </c>
      <c r="H7" s="9" t="n">
        <v>7</v>
      </c>
      <c r="I7" s="7" t="n">
        <v>3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4.55813953488372</v>
      </c>
    </row>
    <row collapsed="false" customFormat="false" customHeight="true" hidden="false" ht="34.5" outlineLevel="0" r="8">
      <c r="A8" s="27" t="s">
        <v>46</v>
      </c>
      <c r="B8" s="9" t="n">
        <v>93</v>
      </c>
      <c r="C8" s="7" t="n">
        <v>51</v>
      </c>
      <c r="D8" s="9" t="n">
        <v>20</v>
      </c>
      <c r="E8" s="7" t="n">
        <v>9</v>
      </c>
      <c r="F8" s="9" t="n">
        <v>8</v>
      </c>
      <c r="G8" s="7" t="n">
        <v>2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4.68032786885246</v>
      </c>
    </row>
    <row collapsed="false" customFormat="false" customHeight="true" hidden="false" ht="33.75" outlineLevel="0" r="9">
      <c r="A9" s="27" t="s">
        <v>47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27" t="s">
        <v>48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27" t="s">
        <v>49</v>
      </c>
      <c r="B11" s="9" t="n">
        <v>0</v>
      </c>
      <c r="C11" s="7" t="n">
        <v>0</v>
      </c>
      <c r="D11" s="9" t="n">
        <v>0</v>
      </c>
      <c r="E11" s="7" t="n">
        <v>0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0</v>
      </c>
      <c r="O11" s="7" t="n">
        <f aca="false">C11+E11+G11+I11+K11+M11</f>
        <v>0</v>
      </c>
      <c r="P11" s="9" t="e">
        <f aca="false">SUM(B11*5+D11*4+F11*3+H11*2+J11*1)/N11</f>
        <v>#DIV/0!</v>
      </c>
    </row>
    <row collapsed="false" customFormat="false" customHeight="true" hidden="false" ht="36.75" outlineLevel="0" r="12">
      <c r="A12" s="27" t="s">
        <v>50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27" t="s">
        <v>51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7.5" outlineLevel="0" r="14">
      <c r="A14" s="27" t="s">
        <v>52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5.25" outlineLevel="0" r="15">
      <c r="A15" s="27" t="s">
        <v>53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true" customHeight="true" hidden="false" ht="22.5" outlineLevel="0" r="16" s="18">
      <c r="A16" s="9" t="s">
        <v>54</v>
      </c>
      <c r="B16" s="9" t="n">
        <f aca="false">SUM(B7:B15)</f>
        <v>189</v>
      </c>
      <c r="C16" s="7" t="n">
        <f aca="false">SUM(C7:C15)</f>
        <v>109</v>
      </c>
      <c r="D16" s="9" t="n">
        <f aca="false">SUM(D7:D15)</f>
        <v>36</v>
      </c>
      <c r="E16" s="7" t="n">
        <f aca="false">SUM(E7:E15)</f>
        <v>16</v>
      </c>
      <c r="F16" s="9" t="n">
        <f aca="false">SUM(F7:F15)</f>
        <v>18</v>
      </c>
      <c r="G16" s="7" t="n">
        <f aca="false">SUM(G7:G15)</f>
        <v>4</v>
      </c>
      <c r="H16" s="9" t="n">
        <f aca="false">SUM(H7:H15)</f>
        <v>8</v>
      </c>
      <c r="I16" s="7" t="n">
        <f aca="false">SUM(I7:I15)</f>
        <v>3</v>
      </c>
      <c r="J16" s="9" t="n">
        <f aca="false">SUM(J7:J15)</f>
        <v>0</v>
      </c>
      <c r="K16" s="7" t="n">
        <f aca="false">SUM(K7:K15)</f>
        <v>0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251</v>
      </c>
      <c r="O16" s="7" t="n">
        <f aca="false">C16+E16+G16+I16+K16+M16</f>
        <v>132</v>
      </c>
      <c r="P16" s="9" t="n">
        <f aca="false">SUM(B16*5+D16*4+F16*3+H16*2+J16*1)/N16</f>
        <v>4.61752988047809</v>
      </c>
    </row>
  </sheetData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I15" activeCellId="0" pane="topLeft" sqref="I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55</v>
      </c>
    </row>
    <row collapsed="false" customFormat="true" customHeight="true" hidden="false" ht="22.5" outlineLevel="0" r="3" s="4">
      <c r="A3" s="28" t="s">
        <v>67</v>
      </c>
      <c r="B3" s="28"/>
      <c r="C3" s="28"/>
      <c r="D3" s="28"/>
      <c r="E3" s="28"/>
      <c r="F3" s="28"/>
      <c r="G3" s="28"/>
    </row>
    <row collapsed="false" customFormat="false" customHeight="true" hidden="false" ht="17.25" outlineLevel="0" r="4">
      <c r="A4" s="6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6" t="s">
        <v>3</v>
      </c>
      <c r="M4" s="26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7" t="s">
        <v>45</v>
      </c>
      <c r="B7" s="9" t="n">
        <v>71</v>
      </c>
      <c r="C7" s="7" t="n">
        <v>45</v>
      </c>
      <c r="D7" s="9" t="n">
        <v>21</v>
      </c>
      <c r="E7" s="7" t="n">
        <v>7</v>
      </c>
      <c r="F7" s="9" t="n">
        <v>27</v>
      </c>
      <c r="G7" s="7" t="n">
        <v>15</v>
      </c>
      <c r="H7" s="9" t="n">
        <v>9</v>
      </c>
      <c r="I7" s="7" t="n">
        <v>3</v>
      </c>
      <c r="J7" s="9" t="n">
        <v>1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4.17829457364341</v>
      </c>
    </row>
    <row collapsed="false" customFormat="false" customHeight="true" hidden="false" ht="34.5" outlineLevel="0" r="8">
      <c r="A8" s="27" t="s">
        <v>46</v>
      </c>
      <c r="B8" s="9" t="n">
        <v>98</v>
      </c>
      <c r="C8" s="7" t="n">
        <v>53</v>
      </c>
      <c r="D8" s="9" t="n">
        <v>20</v>
      </c>
      <c r="E8" s="7" t="n">
        <v>9</v>
      </c>
      <c r="F8" s="9" t="n">
        <v>3</v>
      </c>
      <c r="G8" s="7" t="n">
        <v>0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4.76229508196721</v>
      </c>
    </row>
    <row collapsed="false" customFormat="false" customHeight="true" hidden="false" ht="33.75" outlineLevel="0" r="9">
      <c r="A9" s="27" t="s">
        <v>47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27" t="s">
        <v>48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27" t="s">
        <v>49</v>
      </c>
      <c r="B11" s="9" t="n">
        <v>0</v>
      </c>
      <c r="C11" s="7" t="n">
        <v>0</v>
      </c>
      <c r="D11" s="9" t="n">
        <v>0</v>
      </c>
      <c r="E11" s="7" t="n">
        <v>0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0</v>
      </c>
      <c r="O11" s="7" t="n">
        <f aca="false">C11+E11+G11+I11+K11+M11</f>
        <v>0</v>
      </c>
      <c r="P11" s="9" t="e">
        <f aca="false">SUM(B11*5+D11*4+F11*3+H11*2+J11*1)/N11</f>
        <v>#DIV/0!</v>
      </c>
    </row>
    <row collapsed="false" customFormat="false" customHeight="true" hidden="false" ht="36.75" outlineLevel="0" r="12">
      <c r="A12" s="27" t="s">
        <v>50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27" t="s">
        <v>51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7.5" outlineLevel="0" r="14">
      <c r="A14" s="27" t="s">
        <v>52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5.25" outlineLevel="0" r="15">
      <c r="A15" s="27" t="s">
        <v>53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true" customHeight="true" hidden="false" ht="22.5" outlineLevel="0" r="16" s="18">
      <c r="A16" s="9" t="s">
        <v>54</v>
      </c>
      <c r="B16" s="9" t="n">
        <f aca="false">SUM(B7:B15)</f>
        <v>169</v>
      </c>
      <c r="C16" s="7" t="n">
        <f aca="false">SUM(C7:C15)</f>
        <v>98</v>
      </c>
      <c r="D16" s="9" t="n">
        <f aca="false">SUM(D7:D15)</f>
        <v>41</v>
      </c>
      <c r="E16" s="7" t="n">
        <f aca="false">SUM(E7:E15)</f>
        <v>16</v>
      </c>
      <c r="F16" s="9" t="n">
        <f aca="false">SUM(F7:F15)</f>
        <v>30</v>
      </c>
      <c r="G16" s="7" t="n">
        <f aca="false">SUM(G7:G15)</f>
        <v>15</v>
      </c>
      <c r="H16" s="9" t="n">
        <f aca="false">SUM(H7:H15)</f>
        <v>10</v>
      </c>
      <c r="I16" s="7" t="n">
        <f aca="false">SUM(I7:I15)</f>
        <v>3</v>
      </c>
      <c r="J16" s="9" t="n">
        <f aca="false">SUM(J7:J15)</f>
        <v>1</v>
      </c>
      <c r="K16" s="7" t="n">
        <f aca="false">SUM(K7:K15)</f>
        <v>0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251</v>
      </c>
      <c r="O16" s="7" t="n">
        <f aca="false">C16+E16+G16+I16+K16+M16</f>
        <v>132</v>
      </c>
      <c r="P16" s="9" t="n">
        <f aca="false">SUM(B16*5+D16*4+F16*3+H16*2+J16*1)/N16</f>
        <v>4.46215139442231</v>
      </c>
    </row>
  </sheetData>
  <mergeCells count="16">
    <mergeCell ref="A1:P1"/>
    <mergeCell ref="A3:G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E1" view="normal" windowProtection="false" workbookViewId="0" zoomScale="100" zoomScaleNormal="100" zoomScalePageLayoutView="100">
      <selection activeCell="E1" activeCellId="0" pane="topLeft" sqref="E1"/>
    </sheetView>
  </sheetViews>
  <cols>
    <col collapsed="false" hidden="false" max="1025" min="1" style="0" width="8.71764705882353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22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75" zoomScaleNormal="75" zoomScalePageLayoutView="100">
      <selection activeCell="U6" activeCellId="0" pane="topLeft" sqref="U6"/>
    </sheetView>
  </sheetViews>
  <cols>
    <col collapsed="false" hidden="false" max="1" min="1" style="1" width="15.9372549019608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8.75686274509804"/>
    <col collapsed="false" hidden="false" max="15" min="15" style="1" width="6.60392156862745"/>
    <col collapsed="false" hidden="false" max="16" min="16" style="1" width="10.4745098039216"/>
    <col collapsed="false" hidden="false" max="1025" min="17" style="1" width="9.18823529411765"/>
  </cols>
  <sheetData>
    <row collapsed="false" customFormat="false" customHeight="true" hidden="false" ht="29.25" outlineLevel="0" r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40.75" outlineLevel="0" r="2" s="4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collapsed="false" customFormat="true" customHeight="true" hidden="false" ht="9.95" outlineLevel="0" r="3" s="4">
      <c r="A3" s="5"/>
      <c r="B3" s="5"/>
      <c r="C3" s="5"/>
      <c r="D3" s="5"/>
      <c r="E3" s="5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collapsed="false" customFormat="false" customHeight="true" hidden="false" ht="29.8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</row>
    <row collapsed="false" customFormat="false" customHeight="true" hidden="false" ht="25.9" outlineLevel="0" r="7">
      <c r="A7" s="11" t="s">
        <v>68</v>
      </c>
      <c r="B7" s="9" t="n">
        <v>5</v>
      </c>
      <c r="C7" s="7" t="n">
        <v>5</v>
      </c>
      <c r="D7" s="9" t="n">
        <v>2</v>
      </c>
      <c r="E7" s="7" t="n">
        <v>2</v>
      </c>
      <c r="F7" s="9" t="n">
        <v>1</v>
      </c>
      <c r="G7" s="7" t="n">
        <v>1</v>
      </c>
      <c r="H7" s="9" t="n">
        <v>0</v>
      </c>
      <c r="I7" s="7" t="n">
        <v>0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8</v>
      </c>
      <c r="O7" s="7" t="n">
        <f aca="false">C7+E7+G7+I7+K7+M7</f>
        <v>8</v>
      </c>
      <c r="P7" s="12" t="n">
        <f aca="false">SUM(B7*5+D7*4+F7*3+H7*2+J7*1)/N7</f>
        <v>4.5</v>
      </c>
      <c r="Q7" s="13" t="n">
        <f aca="false">SUM(C7*5+E7*4+G7*3+I7*2+K7*1)/O7</f>
        <v>4.5</v>
      </c>
      <c r="R7" s="14" t="n">
        <f aca="false">Q7-P7</f>
        <v>0</v>
      </c>
    </row>
    <row collapsed="false" customFormat="false" customHeight="true" hidden="false" ht="24.95" outlineLevel="0" r="8">
      <c r="A8" s="11" t="s">
        <v>18</v>
      </c>
      <c r="B8" s="9" t="n">
        <v>6</v>
      </c>
      <c r="C8" s="7" t="n">
        <v>6</v>
      </c>
      <c r="D8" s="9" t="n">
        <v>1</v>
      </c>
      <c r="E8" s="7" t="n">
        <v>1</v>
      </c>
      <c r="F8" s="9" t="n">
        <v>0</v>
      </c>
      <c r="G8" s="7" t="n">
        <v>0</v>
      </c>
      <c r="H8" s="9" t="n">
        <v>1</v>
      </c>
      <c r="I8" s="7" t="n">
        <v>1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8</v>
      </c>
      <c r="O8" s="7" t="n">
        <f aca="false">C8+E8+G8+I8+K8+M8</f>
        <v>8</v>
      </c>
      <c r="P8" s="12" t="n">
        <f aca="false">SUM(B8*5+D8*4+F8*3+H8*2+J8*1)/N8</f>
        <v>4.5</v>
      </c>
      <c r="Q8" s="13" t="n">
        <f aca="false">SUM(C8*5+E8*4+G8*3+I8*2+K8*1)/O8</f>
        <v>4.5</v>
      </c>
      <c r="R8" s="14" t="n">
        <f aca="false">Q8-P8</f>
        <v>0</v>
      </c>
    </row>
    <row collapsed="false" customFormat="false" customHeight="true" hidden="false" ht="24.95" outlineLevel="0" r="9">
      <c r="A9" s="11" t="s">
        <v>69</v>
      </c>
      <c r="B9" s="9" t="n">
        <v>5</v>
      </c>
      <c r="C9" s="7" t="n">
        <v>5</v>
      </c>
      <c r="D9" s="9" t="n">
        <v>2</v>
      </c>
      <c r="E9" s="7" t="n">
        <v>2</v>
      </c>
      <c r="F9" s="9" t="n">
        <v>1</v>
      </c>
      <c r="G9" s="7" t="n">
        <v>1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8</v>
      </c>
      <c r="O9" s="7" t="n">
        <f aca="false">C9+E9+G9+I9+K9+M9</f>
        <v>8</v>
      </c>
      <c r="P9" s="12" t="n">
        <f aca="false">SUM(B9*5+D9*4+F9*3+H9*2+J9*1)/N9</f>
        <v>4.5</v>
      </c>
      <c r="Q9" s="13" t="n">
        <f aca="false">SUM(C9*5+E9*4+G9*3+I9*2+K9*1)/O9</f>
        <v>4.5</v>
      </c>
      <c r="R9" s="14" t="n">
        <f aca="false">Q9-P9</f>
        <v>0</v>
      </c>
    </row>
    <row collapsed="false" customFormat="false" customHeight="true" hidden="false" ht="24.95" outlineLevel="0" r="10">
      <c r="A10" s="11" t="s">
        <v>20</v>
      </c>
      <c r="B10" s="9" t="n">
        <v>5</v>
      </c>
      <c r="C10" s="7" t="n">
        <v>5</v>
      </c>
      <c r="D10" s="9" t="n">
        <v>2</v>
      </c>
      <c r="E10" s="7" t="n">
        <v>2</v>
      </c>
      <c r="F10" s="9" t="n">
        <v>1</v>
      </c>
      <c r="G10" s="7" t="n">
        <v>1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8</v>
      </c>
      <c r="O10" s="7" t="n">
        <f aca="false">C10+E10+G10+I10+K10+M10</f>
        <v>8</v>
      </c>
      <c r="P10" s="12" t="n">
        <f aca="false">SUM(B10*5+D10*4+F10*3+H10*2+J10*1)/N10</f>
        <v>4.5</v>
      </c>
      <c r="Q10" s="13" t="n">
        <f aca="false">SUM(C10*5+E10*4+G10*3+I10*2+K10*1)/O10</f>
        <v>4.5</v>
      </c>
      <c r="R10" s="14" t="n">
        <f aca="false">Q10-P10</f>
        <v>0</v>
      </c>
    </row>
    <row collapsed="false" customFormat="false" customHeight="true" hidden="false" ht="25.9" outlineLevel="0" r="11">
      <c r="A11" s="11" t="s">
        <v>70</v>
      </c>
      <c r="B11" s="9" t="n">
        <v>7</v>
      </c>
      <c r="C11" s="7" t="n">
        <v>7</v>
      </c>
      <c r="D11" s="9" t="n">
        <v>1</v>
      </c>
      <c r="E11" s="7" t="n">
        <v>1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8</v>
      </c>
      <c r="O11" s="7" t="n">
        <f aca="false">C11+E11+G11+I11+K11+M11</f>
        <v>8</v>
      </c>
      <c r="P11" s="12" t="n">
        <f aca="false">SUM(B11*5+D11*4+F11*3+H11*2+J11*1)/N11</f>
        <v>4.875</v>
      </c>
      <c r="Q11" s="13" t="n">
        <f aca="false">SUM(C11*5+E11*4+G11*3+I11*2+K11*1)/O11</f>
        <v>4.875</v>
      </c>
      <c r="R11" s="14" t="n">
        <f aca="false">Q11-P11</f>
        <v>0</v>
      </c>
    </row>
    <row collapsed="false" customFormat="false" customHeight="true" hidden="false" ht="24.95" outlineLevel="0" r="12">
      <c r="A12" s="11" t="s">
        <v>24</v>
      </c>
      <c r="B12" s="9" t="n">
        <v>7</v>
      </c>
      <c r="C12" s="7" t="n">
        <v>7</v>
      </c>
      <c r="D12" s="9" t="n">
        <v>0</v>
      </c>
      <c r="E12" s="7" t="n">
        <v>0</v>
      </c>
      <c r="F12" s="9" t="n">
        <v>1</v>
      </c>
      <c r="G12" s="7" t="n">
        <v>1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8</v>
      </c>
      <c r="O12" s="7" t="n">
        <f aca="false">C12+E12+G12+I12+K12+M12</f>
        <v>8</v>
      </c>
      <c r="P12" s="12" t="n">
        <f aca="false">SUM(B12*5+D12*4+F12*3+H12*2+J12*1)/N12</f>
        <v>4.75</v>
      </c>
      <c r="Q12" s="13" t="n">
        <f aca="false">SUM(C12*5+E12*4+G12*3+I12*2+K12*1)/O12</f>
        <v>4.75</v>
      </c>
      <c r="R12" s="14" t="n">
        <f aca="false">Q12-P12</f>
        <v>0</v>
      </c>
    </row>
    <row collapsed="false" customFormat="false" customHeight="true" hidden="false" ht="24.95" outlineLevel="0" r="13">
      <c r="A13" s="11" t="s">
        <v>25</v>
      </c>
      <c r="B13" s="9" t="n">
        <v>6</v>
      </c>
      <c r="C13" s="7" t="n">
        <v>6</v>
      </c>
      <c r="D13" s="9" t="n">
        <v>1</v>
      </c>
      <c r="E13" s="7" t="n">
        <v>1</v>
      </c>
      <c r="F13" s="9" t="n">
        <v>1</v>
      </c>
      <c r="G13" s="7" t="n">
        <v>1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8</v>
      </c>
      <c r="O13" s="7" t="n">
        <f aca="false">C13+E13+G13+I13+K13+M13</f>
        <v>8</v>
      </c>
      <c r="P13" s="12" t="n">
        <f aca="false">SUM(B13*5+D13*4+F13*3+H13*2+J13*1)/N13</f>
        <v>4.625</v>
      </c>
      <c r="Q13" s="13" t="n">
        <f aca="false">SUM(C13*5+E13*4+G13*3+I13*2+K13*1)/O13</f>
        <v>4.625</v>
      </c>
      <c r="R13" s="14" t="n">
        <f aca="false">Q13-P13</f>
        <v>0</v>
      </c>
    </row>
    <row collapsed="false" customFormat="false" customHeight="true" hidden="false" ht="23.85" outlineLevel="0" r="14">
      <c r="A14" s="11" t="s">
        <v>71</v>
      </c>
      <c r="B14" s="9" t="n">
        <v>5</v>
      </c>
      <c r="C14" s="7" t="n">
        <v>5</v>
      </c>
      <c r="D14" s="9" t="n">
        <v>2</v>
      </c>
      <c r="E14" s="7" t="n">
        <v>2</v>
      </c>
      <c r="F14" s="9" t="n">
        <v>1</v>
      </c>
      <c r="G14" s="7" t="n">
        <v>1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8</v>
      </c>
      <c r="O14" s="7" t="n">
        <f aca="false">C14+E14+G14+I14+K14+M14</f>
        <v>8</v>
      </c>
      <c r="P14" s="12" t="n">
        <f aca="false">SUM(B14*5+D14*4+F14*3+H14*2+J14*1)/N14</f>
        <v>4.5</v>
      </c>
      <c r="Q14" s="13" t="n">
        <f aca="false">SUM(C14*5+E14*4+G14*3+I14*2+K14*1)/O14</f>
        <v>4.5</v>
      </c>
      <c r="R14" s="14" t="n">
        <f aca="false">Q14-P14</f>
        <v>0</v>
      </c>
    </row>
    <row collapsed="false" customFormat="false" customHeight="true" hidden="false" ht="25.9" outlineLevel="0" r="15">
      <c r="A15" s="11" t="s">
        <v>34</v>
      </c>
      <c r="B15" s="9" t="n">
        <v>6</v>
      </c>
      <c r="C15" s="7" t="n">
        <v>6</v>
      </c>
      <c r="D15" s="9" t="n">
        <v>1</v>
      </c>
      <c r="E15" s="7" t="n">
        <v>1</v>
      </c>
      <c r="F15" s="9" t="n">
        <v>1</v>
      </c>
      <c r="G15" s="7" t="n">
        <v>1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8</v>
      </c>
      <c r="O15" s="7" t="n">
        <f aca="false">C15+E15+G15+I15+K15+M15</f>
        <v>8</v>
      </c>
      <c r="P15" s="12" t="n">
        <f aca="false">SUM(B15*5+D15*4+F15*3+H15*2+J15*1)/N15</f>
        <v>4.625</v>
      </c>
      <c r="Q15" s="13" t="n">
        <f aca="false">SUM(C15*5+E15*4+G15*3+I15*2+K15*1)/O15</f>
        <v>4.625</v>
      </c>
      <c r="R15" s="14" t="n">
        <f aca="false">Q15-P15</f>
        <v>0</v>
      </c>
    </row>
    <row collapsed="false" customFormat="false" customHeight="true" hidden="false" ht="24.95" outlineLevel="0" r="16">
      <c r="A16" s="11" t="s">
        <v>38</v>
      </c>
      <c r="B16" s="9" t="n">
        <v>7</v>
      </c>
      <c r="C16" s="7" t="n">
        <v>7</v>
      </c>
      <c r="D16" s="9" t="n">
        <v>0</v>
      </c>
      <c r="E16" s="7" t="n">
        <v>0</v>
      </c>
      <c r="F16" s="9" t="n">
        <v>1</v>
      </c>
      <c r="G16" s="7" t="n">
        <v>1</v>
      </c>
      <c r="H16" s="9" t="n">
        <v>0</v>
      </c>
      <c r="I16" s="7" t="n">
        <v>0</v>
      </c>
      <c r="J16" s="9" t="n">
        <v>0</v>
      </c>
      <c r="K16" s="7" t="n">
        <v>0</v>
      </c>
      <c r="L16" s="9" t="n">
        <v>0</v>
      </c>
      <c r="M16" s="7" t="n">
        <v>0</v>
      </c>
      <c r="N16" s="9" t="n">
        <f aca="false">B16+D16+F16+H16+J16+L16</f>
        <v>8</v>
      </c>
      <c r="O16" s="7" t="n">
        <f aca="false">C16+E16+G16+I16+K16+M16</f>
        <v>8</v>
      </c>
      <c r="P16" s="12" t="n">
        <f aca="false">SUM(B16*5+D16*4+F16*3+H16*2+J16*1)/N16</f>
        <v>4.75</v>
      </c>
      <c r="Q16" s="13" t="n">
        <f aca="false">SUM(C16*5+E16*4+G16*3+I16*2+K16*1)/O16</f>
        <v>4.75</v>
      </c>
      <c r="R16" s="14" t="n">
        <f aca="false">Q16-P16</f>
        <v>0</v>
      </c>
    </row>
    <row collapsed="false" customFormat="false" customHeight="true" hidden="false" ht="25.9" outlineLevel="0" r="17">
      <c r="A17" s="11" t="s">
        <v>39</v>
      </c>
      <c r="B17" s="9" t="n">
        <v>5</v>
      </c>
      <c r="C17" s="7" t="n">
        <v>5</v>
      </c>
      <c r="D17" s="9" t="n">
        <v>2</v>
      </c>
      <c r="E17" s="7" t="n">
        <v>2</v>
      </c>
      <c r="F17" s="9" t="n">
        <v>1</v>
      </c>
      <c r="G17" s="7" t="n">
        <v>1</v>
      </c>
      <c r="H17" s="9" t="n">
        <v>0</v>
      </c>
      <c r="I17" s="7" t="n">
        <v>0</v>
      </c>
      <c r="J17" s="9" t="n">
        <v>0</v>
      </c>
      <c r="K17" s="7" t="n">
        <v>0</v>
      </c>
      <c r="L17" s="9" t="n">
        <v>0</v>
      </c>
      <c r="M17" s="7" t="n">
        <v>0</v>
      </c>
      <c r="N17" s="9" t="n">
        <f aca="false">B17+D17+F17+H17+J17+L17</f>
        <v>8</v>
      </c>
      <c r="O17" s="7" t="n">
        <f aca="false">C17+E17+G17+I17+K17+M17</f>
        <v>8</v>
      </c>
      <c r="P17" s="12" t="n">
        <f aca="false">SUM(B17*5+D17*4+F17*3+H17*2+J17*1)/N17</f>
        <v>4.5</v>
      </c>
      <c r="Q17" s="13" t="n">
        <f aca="false">SUM(C17*5+E17*4+G17*3+I17*2+K17*1)/O17</f>
        <v>4.5</v>
      </c>
      <c r="R17" s="14" t="n">
        <f aca="false">Q17-P17</f>
        <v>0</v>
      </c>
    </row>
    <row collapsed="false" customFormat="false" customHeight="true" hidden="false" ht="25.9" outlineLevel="0" r="18">
      <c r="A18" s="11" t="s">
        <v>72</v>
      </c>
      <c r="B18" s="9" t="n">
        <v>8</v>
      </c>
      <c r="C18" s="7" t="n">
        <v>8</v>
      </c>
      <c r="D18" s="9" t="n">
        <v>0</v>
      </c>
      <c r="E18" s="7" t="n">
        <v>0</v>
      </c>
      <c r="F18" s="9" t="n">
        <v>0</v>
      </c>
      <c r="G18" s="7" t="n">
        <v>0</v>
      </c>
      <c r="H18" s="9" t="n">
        <v>0</v>
      </c>
      <c r="I18" s="7" t="n">
        <v>0</v>
      </c>
      <c r="J18" s="9" t="n">
        <v>0</v>
      </c>
      <c r="K18" s="7" t="n">
        <v>0</v>
      </c>
      <c r="L18" s="9" t="n">
        <v>0</v>
      </c>
      <c r="M18" s="7" t="n">
        <v>0</v>
      </c>
      <c r="N18" s="9" t="n">
        <f aca="false">B18+D18+F18+H18+J18+L18</f>
        <v>8</v>
      </c>
      <c r="O18" s="7" t="n">
        <f aca="false">C18+E18+G18+I18+K18+M18</f>
        <v>8</v>
      </c>
      <c r="P18" s="12" t="n">
        <f aca="false">SUM(B18*5+D18*4+F18*3+H18*2+J18*1)/N18</f>
        <v>5</v>
      </c>
      <c r="Q18" s="13" t="n">
        <f aca="false">SUM(C18*5+E18*4+G18*3+I18*2+K18*1)/O18</f>
        <v>5</v>
      </c>
      <c r="R18" s="14" t="n">
        <f aca="false">Q18-P18</f>
        <v>0</v>
      </c>
    </row>
    <row collapsed="false" customFormat="false" customHeight="true" hidden="false" ht="25.9" outlineLevel="0" r="19">
      <c r="A19" s="11" t="s">
        <v>73</v>
      </c>
      <c r="B19" s="9" t="n">
        <v>7</v>
      </c>
      <c r="C19" s="7" t="n">
        <v>7</v>
      </c>
      <c r="D19" s="9" t="n">
        <v>1</v>
      </c>
      <c r="E19" s="7" t="n">
        <v>1</v>
      </c>
      <c r="F19" s="9" t="n">
        <v>0</v>
      </c>
      <c r="G19" s="7" t="n">
        <v>0</v>
      </c>
      <c r="H19" s="9" t="n">
        <v>0</v>
      </c>
      <c r="I19" s="7" t="n">
        <v>0</v>
      </c>
      <c r="J19" s="9" t="n">
        <v>0</v>
      </c>
      <c r="K19" s="7" t="n">
        <v>0</v>
      </c>
      <c r="L19" s="9" t="n">
        <v>0</v>
      </c>
      <c r="M19" s="7" t="n">
        <v>0</v>
      </c>
      <c r="N19" s="9" t="n">
        <f aca="false">B19+D19+F19+H19+J19+L19</f>
        <v>8</v>
      </c>
      <c r="O19" s="7" t="n">
        <f aca="false">C19+E19+G19+I19+K19+M19</f>
        <v>8</v>
      </c>
      <c r="P19" s="12" t="n">
        <f aca="false">SUM(B19*5+D19*4+F19*3+H19*2+J19*1)/N19</f>
        <v>4.875</v>
      </c>
      <c r="Q19" s="13" t="n">
        <f aca="false">SUM(C19*5+E19*4+G19*3+I19*2+K19*1)/O19</f>
        <v>4.875</v>
      </c>
      <c r="R19" s="14" t="n">
        <f aca="false">Q19-P19</f>
        <v>0</v>
      </c>
    </row>
    <row collapsed="false" customFormat="false" customHeight="true" hidden="true" ht="12.75" outlineLevel="0" r="20">
      <c r="A20" s="15" t="s">
        <v>52</v>
      </c>
      <c r="B20" s="9" t="n">
        <v>19</v>
      </c>
      <c r="C20" s="7" t="n">
        <v>5</v>
      </c>
      <c r="D20" s="9" t="n">
        <v>8</v>
      </c>
      <c r="E20" s="7" t="n">
        <v>3</v>
      </c>
      <c r="F20" s="9" t="n">
        <v>7</v>
      </c>
      <c r="G20" s="7" t="n">
        <v>1</v>
      </c>
      <c r="H20" s="9" t="n">
        <v>1</v>
      </c>
      <c r="I20" s="7" t="n">
        <v>0</v>
      </c>
      <c r="J20" s="9" t="n">
        <v>1</v>
      </c>
      <c r="K20" s="7" t="n">
        <v>0</v>
      </c>
      <c r="L20" s="9" t="n">
        <v>0</v>
      </c>
      <c r="M20" s="7" t="n">
        <v>0</v>
      </c>
      <c r="N20" s="9" t="n">
        <f aca="false">B20+D20+F20+H20+J20+L20</f>
        <v>36</v>
      </c>
      <c r="O20" s="7" t="n">
        <f aca="false">C20+E20+G20+I20+K20+M20</f>
        <v>9</v>
      </c>
      <c r="P20" s="12" t="n">
        <f aca="false">SUM(B20*5+D20*4+F20*3+H20*2+J20*1)/N20</f>
        <v>4.19444444444444</v>
      </c>
      <c r="Q20" s="16"/>
      <c r="R20" s="14" t="n">
        <f aca="false">Q20-P20</f>
        <v>-4.19444444444444</v>
      </c>
    </row>
    <row collapsed="false" customFormat="false" customHeight="true" hidden="true" ht="12.75" outlineLevel="0" r="21">
      <c r="A21" s="15" t="s">
        <v>53</v>
      </c>
      <c r="B21" s="9" t="n">
        <v>9</v>
      </c>
      <c r="C21" s="7" t="n">
        <v>5</v>
      </c>
      <c r="D21" s="9" t="n">
        <v>9</v>
      </c>
      <c r="E21" s="7" t="n">
        <v>3</v>
      </c>
      <c r="F21" s="9" t="n">
        <v>0</v>
      </c>
      <c r="G21" s="7" t="n">
        <v>0</v>
      </c>
      <c r="H21" s="9" t="n">
        <v>0</v>
      </c>
      <c r="I21" s="7" t="n">
        <v>0</v>
      </c>
      <c r="J21" s="9" t="n">
        <v>0</v>
      </c>
      <c r="K21" s="7" t="n">
        <v>0</v>
      </c>
      <c r="L21" s="9" t="n">
        <v>0</v>
      </c>
      <c r="M21" s="7" t="n">
        <v>0</v>
      </c>
      <c r="N21" s="9" t="n">
        <f aca="false">B21+D21+F21+H21+J21+L21</f>
        <v>18</v>
      </c>
      <c r="O21" s="7" t="n">
        <f aca="false">C21+E21+G21+I21+K21+M21</f>
        <v>8</v>
      </c>
      <c r="P21" s="12" t="n">
        <f aca="false">SUM(B21*5+D21*4+F21*3+H21*2+J21*1)/N21</f>
        <v>4.5</v>
      </c>
      <c r="Q21" s="16"/>
      <c r="R21" s="14" t="n">
        <f aca="false">Q21-P21</f>
        <v>-4.5</v>
      </c>
    </row>
    <row collapsed="false" customFormat="true" customHeight="true" hidden="true" ht="12.75" outlineLevel="0" r="22" s="18">
      <c r="A22" s="15" t="s">
        <v>54</v>
      </c>
      <c r="B22" s="9" t="n">
        <f aca="false">SUM(B7:B21)</f>
        <v>107</v>
      </c>
      <c r="C22" s="7" t="n">
        <f aca="false">SUM(C7:C21)</f>
        <v>89</v>
      </c>
      <c r="D22" s="9" t="n">
        <f aca="false">SUM(D7:D21)</f>
        <v>32</v>
      </c>
      <c r="E22" s="7" t="n">
        <f aca="false">SUM(E7:E21)</f>
        <v>21</v>
      </c>
      <c r="F22" s="9" t="n">
        <f aca="false">SUM(F7:F21)</f>
        <v>16</v>
      </c>
      <c r="G22" s="7" t="n">
        <f aca="false">SUM(G7:G21)</f>
        <v>10</v>
      </c>
      <c r="H22" s="9" t="n">
        <f aca="false">SUM(H7:H21)</f>
        <v>2</v>
      </c>
      <c r="I22" s="7" t="n">
        <f aca="false">SUM(I7:I21)</f>
        <v>1</v>
      </c>
      <c r="J22" s="9" t="n">
        <f aca="false">SUM(J7:J21)</f>
        <v>1</v>
      </c>
      <c r="K22" s="7" t="n">
        <f aca="false">SUM(K7:K21)</f>
        <v>0</v>
      </c>
      <c r="L22" s="9" t="n">
        <f aca="false">SUM(L7:L21)</f>
        <v>0</v>
      </c>
      <c r="M22" s="7" t="n">
        <f aca="false">SUM(M7:M21)</f>
        <v>0</v>
      </c>
      <c r="N22" s="9" t="n">
        <f aca="false">B22+D22+F22+H22+J22+L22</f>
        <v>158</v>
      </c>
      <c r="O22" s="7" t="n">
        <f aca="false">C22+E22+G22+I22+K22+M22</f>
        <v>121</v>
      </c>
      <c r="P22" s="12" t="n">
        <f aca="false">SUM(B22*5+D22*4+F22*3+H22*2+J22*1)/N22</f>
        <v>4.53164556962025</v>
      </c>
      <c r="Q22" s="17"/>
      <c r="R22" s="14" t="n">
        <f aca="false">Q22-P22</f>
        <v>-4.53164556962025</v>
      </c>
    </row>
  </sheetData>
  <mergeCells count="19">
    <mergeCell ref="A1:P1"/>
    <mergeCell ref="A2:P2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I22" activeCellId="0" pane="topLeft" sqref="I22"/>
    </sheetView>
  </sheetViews>
  <cols>
    <col collapsed="false" hidden="false" max="1" min="1" style="1" width="26.5529411764706"/>
    <col collapsed="false" hidden="false" max="2" min="2" style="1" width="6.31372549019608"/>
    <col collapsed="false" hidden="false" max="3" min="3" style="1" width="6.74901960784314"/>
    <col collapsed="false" hidden="false" max="4" min="4" style="1" width="6.89019607843137"/>
    <col collapsed="false" hidden="false" max="5" min="5" style="1" width="6.17647058823529"/>
    <col collapsed="false" hidden="false" max="7" min="6" style="1" width="6.74901960784314"/>
    <col collapsed="false" hidden="false" max="8" min="8" style="1" width="6.17647058823529"/>
    <col collapsed="false" hidden="false" max="9" min="9" style="1" width="6.31372549019608"/>
    <col collapsed="false" hidden="false" max="10" min="10" style="1" width="8.1843137254902"/>
    <col collapsed="false" hidden="false" max="11" min="11" style="1" width="7.32549019607843"/>
    <col collapsed="false" hidden="false" max="12" min="12" style="1" width="6.45882352941177"/>
    <col collapsed="false" hidden="false" max="13" min="13" style="1" width="6.03137254901961"/>
    <col collapsed="false" hidden="false" max="14" min="14" style="1" width="8.03921568627451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74</v>
      </c>
    </row>
    <row collapsed="false" customFormat="true" customHeight="true" hidden="false" ht="21" outlineLevel="0" r="3" s="4">
      <c r="A3" s="33" t="s">
        <v>54</v>
      </c>
      <c r="B3" s="33"/>
      <c r="C3" s="33"/>
      <c r="D3" s="33"/>
      <c r="E3" s="33"/>
      <c r="F3" s="33"/>
    </row>
    <row collapsed="false" customFormat="false" customHeight="true" hidden="false" ht="17.25" outlineLevel="0" r="4">
      <c r="A4" s="29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30" t="s">
        <v>45</v>
      </c>
      <c r="B7" s="9" t="n">
        <f aca="false">МАТЕМ_!B7+МАК_Ј_!B7+БИОЛ_!B7+ГЕОГР_!B7+ИСТОР_!B7+'_ Т О'!B7+'О П Н'!B7+ИНФОРМ_!B7+АНГЛ_Ј_!B7+ЛИКОВНО!B7+МУЗИЧКО!B7+'ДЕВЕТТО ОДДЕЛЕНИЕ'!B7</f>
        <v>765</v>
      </c>
      <c r="C7" s="9" t="n">
        <f aca="false">МАТЕМ_!C7+МАК_Ј_!C7+БИОЛ_!C7+ГЕОГР_!C7+ИСТОР_!C7+'_ Т О'!C7+'О П Н'!C7+ИНФОРМ_!C7+АНГЛ_Ј_!C7+ЛИКОВНО!C7+МУЗИЧКО!C7+'ДЕВЕТТО ОДДЕЛЕНИЕ'!C7</f>
        <v>479</v>
      </c>
      <c r="D7" s="9" t="n">
        <f aca="false">МАТЕМ_!D7+МАК_Ј_!D7+БИОЛ_!D7+ГЕОГР_!D7+ИСТОР_!D7+'_ Т О'!D7+'О П Н'!D7+ИНФОРМ_!D7+АНГЛ_Ј_!D7+ЛИКОВНО!D7+МУЗИЧКО!D7+'ДЕВЕТТО ОДДЕЛЕНИЕ'!D7</f>
        <v>229</v>
      </c>
      <c r="E7" s="9" t="n">
        <f aca="false">МАТЕМ_!E7+МАК_Ј_!E7+БИОЛ_!E7+ГЕОГР_!E7+ИСТОР_!E7+'_ Т О'!E7+'О П Н'!E7+ИНФОРМ_!E7+АНГЛ_Ј_!E7+ЛИКОВНО!E7+МУЗИЧКО!E7+'ДЕВЕТТО ОДДЕЛЕНИЕ'!E7</f>
        <v>114</v>
      </c>
      <c r="F7" s="9" t="n">
        <f aca="false">МАТЕМ_!F7+МАК_Ј_!F7+БИОЛ_!F7+ГЕОГР_!F7+ИСТОР_!F7+'_ Т О'!F7+'О П Н'!F7+ИНФОРМ_!F7+АНГЛ_Ј_!F7+ЛИКОВНО!F7+МУЗИЧКО!F7+'ДЕВЕТТО ОДДЕЛЕНИЕ'!F7</f>
        <v>212</v>
      </c>
      <c r="G7" s="9" t="n">
        <f aca="false">МАТЕМ_!G7+МАК_Ј_!G7+БИОЛ_!G7+ГЕОГР_!G7+ИСТОР_!G7+'_ Т О'!G7+'О П Н'!G7+ИНФОРМ_!G7+АНГЛ_Ј_!G7+ЛИКОВНО!G7+МУЗИЧКО!G7+'ДЕВЕТТО ОДДЕЛЕНИЕ'!G7</f>
        <v>104</v>
      </c>
      <c r="H7" s="9" t="n">
        <f aca="false">МАТЕМ_!H7+МАК_Ј_!H7+БИОЛ_!H7+ГЕОГР_!H7+ИСТОР_!H7+'_ Т О'!H7+'О П Н'!H7+ИНФОРМ_!H7+АНГЛ_Ј_!H7+ЛИКОВНО!H7+МУЗИЧКО!H7+'ДЕВЕТТО ОДДЕЛЕНИЕ'!H7</f>
        <v>169</v>
      </c>
      <c r="I7" s="9" t="n">
        <f aca="false">МАТЕМ_!I7+МАК_Ј_!I7+БИОЛ_!I7+ГЕОГР_!I7+ИСТОР_!I7+'_ Т О'!I7+'О П Н'!I7+ИНФОРМ_!I7+АНГЛ_Ј_!I7+ЛИКОВНО!I7+МУЗИЧКО!I7+'ДЕВЕТТО ОДДЕЛЕНИЕ'!I7</f>
        <v>70</v>
      </c>
      <c r="J7" s="9" t="n">
        <f aca="false">МАТЕМ_!J7+МАК_Ј_!J7+БИОЛ_!J7+ГЕОГР_!J7+ИСТОР_!J7+'_ Т О'!J7+'О П Н'!J7+ИНФОРМ_!J7+АНГЛ_Ј_!J7+ЛИКОВНО!J7+МУЗИЧКО!J7+'ДЕВЕТТО ОДДЕЛЕНИЕ'!J7</f>
        <v>52</v>
      </c>
      <c r="K7" s="9" t="n">
        <f aca="false">МАТЕМ_!K7+МАК_Ј_!K7+БИОЛ_!K7+ГЕОГР_!K7+ИСТОР_!K7+'_ Т О'!K7+'О П Н'!K7+ИНФОРМ_!K7+АНГЛ_Ј_!K7+ЛИКОВНО!K7+МУЗИЧКО!K7+'ДЕВЕТТО ОДДЕЛЕНИЕ'!K7</f>
        <v>11</v>
      </c>
      <c r="L7" s="9" t="n">
        <f aca="false">МАТЕМ_!L7+МАК_Ј_!L7+БИОЛ_!L7+ГЕОГР_!L7+ИСТОР_!L7+'_ Т О'!L7+'О П Н'!L7+ИНФОРМ_!L7+АНГЛ_Ј_!L7+ЛИКОВНО!L7+МУЗИЧКО!L7+'ДЕВЕТТО ОДДЕЛЕНИЕ'!L7</f>
        <v>0</v>
      </c>
      <c r="M7" s="9" t="n">
        <f aca="false">МАТЕМ_!M7+МАК_Ј_!M7+БИОЛ_!M7+ГЕОГР_!M7+ИСТОР_!M7+'_ Т О'!M7+'О П Н'!M7+ИНФОРМ_!M7+АНГЛ_Ј_!M7+ЛИКОВНО!M7+МУЗИЧКО!M7+'ДЕВЕТТО ОДДЕЛЕНИЕ'!M7</f>
        <v>0</v>
      </c>
      <c r="N7" s="9" t="n">
        <f aca="false">B7+D7+F7+H7+J15+L7</f>
        <v>1375</v>
      </c>
      <c r="O7" s="7" t="n">
        <f aca="false">C7+E7+G7+I7+K7+M7</f>
        <v>778</v>
      </c>
      <c r="P7" s="9" t="n">
        <f aca="false">SUM(B7*5+D7*4+F7*3+H7*2+J15*1)/N7</f>
        <v>4.15636363636364</v>
      </c>
    </row>
    <row collapsed="false" customFormat="false" customHeight="true" hidden="false" ht="34.5" outlineLevel="0" r="8">
      <c r="A8" s="30" t="s">
        <v>46</v>
      </c>
      <c r="B8" s="9" t="n">
        <f aca="false">МАТЕМ_!B8+МАК_Ј_!B8+БИОЛ_!B8+ГЕОГР_!B8+ИСТОР_!B8+'_ Т О'!B8+'О П Н'!B8+ИНФОРМ_!B8+АНГЛ_Ј_!B8+ЛИКОВНО!B8+МУЗИЧКО!B8+'ДЕВЕТТО ОДДЕЛЕНИЕ'!B8</f>
        <v>894</v>
      </c>
      <c r="C8" s="9" t="n">
        <f aca="false">МАТЕМ_!C8+МАК_Ј_!C8+БИОЛ_!C8+ГЕОГР_!C8+ИСТОР_!C8+'_ Т О'!C8+'О П Н'!C8+ИНФОРМ_!C8+АНГЛ_Ј_!C8+ЛИКОВНО!C8+МУЗИЧКО!C8+'ДЕВЕТТО ОДДЕЛЕНИЕ'!C8</f>
        <v>505</v>
      </c>
      <c r="D8" s="9" t="n">
        <f aca="false">МАТЕМ_!D8+МАК_Ј_!D8+БИОЛ_!D8+ГЕОГР_!D8+ИСТОР_!D8+'_ Т О'!D8+'О П Н'!D8+ИНФОРМ_!D8+АНГЛ_Ј_!D8+ЛИКОВНО!D8+МУЗИЧКО!D8+'ДЕВЕТТО ОДДЕЛЕНИЕ'!D8</f>
        <v>253</v>
      </c>
      <c r="E8" s="9" t="n">
        <f aca="false">МАТЕМ_!E8+МАК_Ј_!E8+БИОЛ_!E8+ГЕОГР_!E8+ИСТОР_!E8+'_ Т О'!E8+'О П Н'!E8+ИНФОРМ_!E8+АНГЛ_Ј_!E8+ЛИКОВНО!E8+МУЗИЧКО!E8+'ДЕВЕТТО ОДДЕЛЕНИЕ'!E8</f>
        <v>120</v>
      </c>
      <c r="F8" s="9" t="n">
        <f aca="false">МАТЕМ_!F8+МАК_Ј_!F8+БИОЛ_!F8+ГЕОГР_!F8+ИСТОР_!F8+'_ Т О'!F8+'О П Н'!F8+ИНФОРМ_!F8+АНГЛ_Ј_!F8+ЛИКОВНО!F8+МУЗИЧКО!F8+'ДЕВЕТТО ОДДЕЛЕНИЕ'!F8</f>
        <v>137</v>
      </c>
      <c r="G8" s="9" t="n">
        <f aca="false">МАТЕМ_!G8+МАК_Ј_!G8+БИОЛ_!G8+ГЕОГР_!G8+ИСТОР_!G8+'_ Т О'!G8+'О П Н'!G8+ИНФОРМ_!G8+АНГЛ_Ј_!G8+ЛИКОВНО!G8+МУЗИЧКО!G8+'ДЕВЕТТО ОДДЕЛЕНИЕ'!G8</f>
        <v>53</v>
      </c>
      <c r="H8" s="9" t="n">
        <f aca="false">МАТЕМ_!H8+МАК_Ј_!H8+БИОЛ_!H8+ГЕОГР_!H8+ИСТОР_!H8+'_ Т О'!H8+'О П Н'!H8+ИНФОРМ_!H8+АНГЛ_Ј_!H8+ЛИКОВНО!H8+МУЗИЧКО!H8+'ДЕВЕТТО ОДДЕЛЕНИЕ'!H8</f>
        <v>65</v>
      </c>
      <c r="I8" s="9" t="n">
        <f aca="false">МАТЕМ_!I8+МАК_Ј_!I8+БИОЛ_!I8+ГЕОГР_!I8+ИСТОР_!I8+'_ Т О'!I8+'О П Н'!I8+ИНФОРМ_!I8+АНГЛ_Ј_!I8+ЛИКОВНО!I8+МУЗИЧКО!I8+'ДЕВЕТТО ОДДЕЛЕНИЕ'!I8</f>
        <v>12</v>
      </c>
      <c r="J8" s="9" t="n">
        <f aca="false">МАТЕМ_!J8+МАК_Ј_!J8+БИОЛ_!J8+ГЕОГР_!J8+ИСТОР_!J8+'_ Т О'!J8+'О П Н'!J8+ИНФОРМ_!J8+АНГЛ_Ј_!J8+ЛИКОВНО!J8+МУЗИЧКО!J8+'ДЕВЕТТО ОДДЕЛЕНИЕ'!J8</f>
        <v>0</v>
      </c>
      <c r="K8" s="9" t="n">
        <f aca="false">МАТЕМ_!K8+МАК_Ј_!K8+БИОЛ_!K8+ГЕОГР_!K8+ИСТОР_!K8+'_ Т О'!K8+'О П Н'!K8+ИНФОРМ_!K8+АНГЛ_Ј_!K8+ЛИКОВНО!K8+МУЗИЧКО!K8+'ДЕВЕТТО ОДДЕЛЕНИЕ'!K8</f>
        <v>0</v>
      </c>
      <c r="L8" s="9" t="n">
        <f aca="false">МАТЕМ_!L8+МАК_Ј_!L8+БИОЛ_!L8+ГЕОГР_!L8+ИСТОР_!L8+'_ Т О'!L8+'О П Н'!L8+ИНФОРМ_!L8+АНГЛ_Ј_!L8+ЛИКОВНО!L8+МУЗИЧКО!L8+'ДЕВЕТТО ОДДЕЛЕНИЕ'!L8</f>
        <v>0</v>
      </c>
      <c r="M8" s="9" t="n">
        <f aca="false">МАТЕМ_!M8+МАК_Ј_!M8+БИОЛ_!M8+ГЕОГР_!M8+ИСТОР_!M8+'_ Т О'!M8+'О П Н'!M8+ИНФОРМ_!M8+АНГЛ_Ј_!M8+ЛИКОВНО!M8+МУЗИЧКО!M8+'ДЕВЕТТО ОДДЕЛЕНИЕ'!M8</f>
        <v>0</v>
      </c>
      <c r="N8" s="9" t="e">
        <f aca="false">B8+D8+F8+H8+J16+L8</f>
        <v>#VALUE!</v>
      </c>
      <c r="O8" s="7" t="n">
        <f aca="false">C8+E8+G8+I8+K8+M8</f>
        <v>690</v>
      </c>
      <c r="P8" s="9" t="e">
        <f aca="false">SUM(B8*5+D8*4+F8*3+H8*2+J16*1)/N8</f>
        <v>#VALUE!</v>
      </c>
    </row>
    <row collapsed="false" customFormat="false" customHeight="true" hidden="false" ht="33.75" outlineLevel="0" r="9">
      <c r="A9" s="30" t="s">
        <v>47</v>
      </c>
      <c r="B9" s="9" t="n">
        <f aca="false">МАТЕМ_!B9+МАК_Ј_!B9+БИОЛ_!B9+ГЕОГР_!B9+ИСТОР_!B9+'_ Т О'!B9+'О П Н'!B9+ИНФОРМ_!B9+АНГЛ_Ј_!B9+ЛИКОВНО!B9+МУЗИЧКО!B9+'ДЕВЕТТО ОДДЕЛЕНИЕ'!B9</f>
        <v>249</v>
      </c>
      <c r="C9" s="9" t="n">
        <f aca="false">МАТЕМ_!C9+МАК_Ј_!C9+БИОЛ_!C9+ГЕОГР_!C9+ИСТОР_!C9+'_ Т О'!C9+'О П Н'!C9+ИНФОРМ_!C9+АНГЛ_Ј_!C9+ЛИКОВНО!C9+МУЗИЧКО!C9+'ДЕВЕТТО ОДДЕЛЕНИЕ'!C9</f>
        <v>152</v>
      </c>
      <c r="D9" s="9" t="n">
        <f aca="false">МАТЕМ_!D9+МАК_Ј_!D9+БИОЛ_!D9+ГЕОГР_!D9+ИСТОР_!D9+'_ Т О'!D9+'О П Н'!D9+ИНФОРМ_!D9+АНГЛ_Ј_!D9+ЛИКОВНО!D9+МУЗИЧКО!D9+'ДЕВЕТТО ОДДЕЛЕНИЕ'!D9</f>
        <v>141</v>
      </c>
      <c r="E9" s="9" t="n">
        <f aca="false">МАТЕМ_!E9+МАК_Ј_!E9+БИОЛ_!E9+ГЕОГР_!E9+ИСТОР_!E9+'_ Т О'!E9+'О П Н'!E9+ИНФОРМ_!E9+АНГЛ_Ј_!E9+ЛИКОВНО!E9+МУЗИЧКО!E9+'ДЕВЕТТО ОДДЕЛЕНИЕ'!E9</f>
        <v>73</v>
      </c>
      <c r="F9" s="9" t="n">
        <f aca="false">МАТЕМ_!F9+МАК_Ј_!F9+БИОЛ_!F9+ГЕОГР_!F9+ИСТОР_!F9+'_ Т О'!F9+'О П Н'!F9+ИНФОРМ_!F9+АНГЛ_Ј_!F9+ЛИКОВНО!F9+МУЗИЧКО!F9+'ДЕВЕТТО ОДДЕЛЕНИЕ'!F9</f>
        <v>122</v>
      </c>
      <c r="G9" s="9" t="n">
        <f aca="false">МАТЕМ_!G9+МАК_Ј_!G9+БИОЛ_!G9+ГЕОГР_!G9+ИСТОР_!G9+'_ Т О'!G9+'О П Н'!G9+ИНФОРМ_!G9+АНГЛ_Ј_!G9+ЛИКОВНО!G9+МУЗИЧКО!G9+'ДЕВЕТТО ОДДЕЛЕНИЕ'!G9</f>
        <v>59</v>
      </c>
      <c r="H9" s="9" t="n">
        <f aca="false">МАТЕМ_!H9+МАК_Ј_!H9+БИОЛ_!H9+ГЕОГР_!H9+ИСТОР_!H9+'_ Т О'!H9+'О П Н'!H9+ИНФОРМ_!H9+АНГЛ_Ј_!H9+ЛИКОВНО!H9+МУЗИЧКО!H9+'ДЕВЕТТО ОДДЕЛЕНИЕ'!H9</f>
        <v>89</v>
      </c>
      <c r="I9" s="9" t="n">
        <f aca="false">МАТЕМ_!I9+МАК_Ј_!I9+БИОЛ_!I9+ГЕОГР_!I9+ИСТОР_!I9+'_ Т О'!I9+'О П Н'!I9+ИНФОРМ_!I9+АНГЛ_Ј_!I9+ЛИКОВНО!I9+МУЗИЧКО!I9+'ДЕВЕТТО ОДДЕЛЕНИЕ'!I9</f>
        <v>36</v>
      </c>
      <c r="J9" s="9" t="n">
        <f aca="false">МАТЕМ_!J9+МАК_Ј_!J9+БИОЛ_!J9+ГЕОГР_!J9+ИСТОР_!J9+'_ Т О'!J9+'О П Н'!J9+ИНФОРМ_!J9+АНГЛ_Ј_!J9+ЛИКОВНО!J9+МУЗИЧКО!J9+'ДЕВЕТТО ОДДЕЛЕНИЕ'!J9</f>
        <v>23</v>
      </c>
      <c r="K9" s="9" t="n">
        <f aca="false">МАТЕМ_!K9+МАК_Ј_!K9+БИОЛ_!K9+ГЕОГР_!K9+ИСТОР_!K9+'_ Т О'!K9+'О П Н'!K9+ИНФОРМ_!K9+АНГЛ_Ј_!K9+ЛИКОВНО!K9+МУЗИЧКО!K9+'ДЕВЕТТО ОДДЕЛЕНИЕ'!K9</f>
        <v>3</v>
      </c>
      <c r="L9" s="9" t="n">
        <f aca="false">МАТЕМ_!L9+МАК_Ј_!L9+БИОЛ_!L9+ГЕОГР_!L9+ИСТОР_!L9+'_ Т О'!L9+'О П Н'!L9+ИНФОРМ_!L9+АНГЛ_Ј_!L9+ЛИКОВНО!L9+МУЗИЧКО!L9+'ДЕВЕТТО ОДДЕЛЕНИЕ'!L9</f>
        <v>0</v>
      </c>
      <c r="M9" s="9" t="n">
        <f aca="false">МАТЕМ_!M9+МАК_Ј_!M9+БИОЛ_!M9+ГЕОГР_!M9+ИСТОР_!M9+'_ Т О'!M9+'О П Н'!M9+ИНФОРМ_!M9+АНГЛ_Ј_!M9+ЛИКОВНО!M9+МУЗИЧКО!M9+'ДЕВЕТТО ОДДЕЛЕНИЕ'!M9</f>
        <v>0</v>
      </c>
      <c r="N9" s="9" t="n">
        <f aca="false">B9+D9+F9+H9+J17+L9</f>
        <v>601</v>
      </c>
      <c r="O9" s="7" t="n">
        <f aca="false">C9+E9+G9+I9+K9+M9</f>
        <v>323</v>
      </c>
      <c r="P9" s="9" t="n">
        <f aca="false">SUM(B9*5+D9*4+F9*3+H9*2+J17*1)/N9</f>
        <v>3.91514143094842</v>
      </c>
    </row>
    <row collapsed="false" customFormat="false" customHeight="true" hidden="false" ht="30.75" outlineLevel="0" r="10">
      <c r="A10" s="30" t="s">
        <v>48</v>
      </c>
      <c r="B10" s="9" t="n">
        <f aca="false">МАТЕМ_!B10+МАК_Ј_!B10+БИОЛ_!B10+ГЕОГР_!B10+ИСТОР_!B10+'_ Т О'!B10+'О П Н'!B10+ИНФОРМ_!B10+АНГЛ_Ј_!B10+ЛИКОВНО!B10+МУЗИЧКО!B10+'ДЕВЕТТО ОДДЕЛЕНИЕ'!B11</f>
        <v>147</v>
      </c>
      <c r="C10" s="9" t="n">
        <f aca="false">МАТЕМ_!C10+МАК_Ј_!C10+БИОЛ_!C10+ГЕОГР_!C10+ИСТОР_!C10+'_ Т О'!C10+'О П Н'!C10+ИНФОРМ_!C10+АНГЛ_Ј_!C10+ЛИКОВНО!C10+МУЗИЧКО!C10+'ДЕВЕТТО ОДДЕЛЕНИЕ'!C11</f>
        <v>53</v>
      </c>
      <c r="D10" s="9" t="n">
        <f aca="false">МАТЕМ_!D10+МАК_Ј_!D10+БИОЛ_!D10+ГЕОГР_!D10+ИСТОР_!D10+'_ Т О'!D10+'О П Н'!D10+ИНФОРМ_!D10+АНГЛ_Ј_!D10+ЛИКОВНО!D10+МУЗИЧКО!D10+'ДЕВЕТТО ОДДЕЛЕНИЕ'!D11</f>
        <v>65</v>
      </c>
      <c r="E10" s="9" t="n">
        <f aca="false">МАТЕМ_!E10+МАК_Ј_!E10+БИОЛ_!E10+ГЕОГР_!E10+ИСТОР_!E10+'_ Т О'!E10+'О П Н'!E10+ИНФОРМ_!E10+АНГЛ_Ј_!E10+ЛИКОВНО!E10+МУЗИЧКО!E10+'ДЕВЕТТО ОДДЕЛЕНИЕ'!E11</f>
        <v>27</v>
      </c>
      <c r="F10" s="9" t="n">
        <f aca="false">МАТЕМ_!F10+МАК_Ј_!F10+БИОЛ_!F10+ГЕОГР_!F10+ИСТОР_!F10+'_ Т О'!F10+'О П Н'!F10+ИНФОРМ_!F10+АНГЛ_Ј_!F10+ЛИКОВНО!F10+МУЗИЧКО!F10+'ДЕВЕТТО ОДДЕЛЕНИЕ'!F11</f>
        <v>55</v>
      </c>
      <c r="G10" s="9" t="n">
        <f aca="false">МАТЕМ_!G10+МАК_Ј_!G10+БИОЛ_!G10+ГЕОГР_!G10+ИСТОР_!G10+'_ Т О'!G10+'О П Н'!G10+ИНФОРМ_!G10+АНГЛ_Ј_!G10+ЛИКОВНО!G10+МУЗИЧКО!G10+'ДЕВЕТТО ОДДЕЛЕНИЕ'!G11</f>
        <v>17</v>
      </c>
      <c r="H10" s="9" t="n">
        <f aca="false">МАТЕМ_!H10+МАК_Ј_!H10+БИОЛ_!H10+ГЕОГР_!H10+ИСТОР_!H10+'_ Т О'!H10+'О П Н'!H10+ИНФОРМ_!H10+АНГЛ_Ј_!H10+ЛИКОВНО!H10+МУЗИЧКО!H10+'ДЕВЕТТО ОДДЕЛЕНИЕ'!H11</f>
        <v>143</v>
      </c>
      <c r="I10" s="9" t="n">
        <f aca="false">МАТЕМ_!I10+МАК_Ј_!I10+БИОЛ_!I10+ГЕОГР_!I10+ИСТОР_!I10+'_ Т О'!I10+'О П Н'!I10+ИНФОРМ_!I10+АНГЛ_Ј_!I10+ЛИКОВНО!I10+МУЗИЧКО!I10+'ДЕВЕТТО ОДДЕЛЕНИЕ'!I11</f>
        <v>76</v>
      </c>
      <c r="J10" s="9" t="n">
        <f aca="false">МАТЕМ_!J10+МАК_Ј_!J10+БИОЛ_!J10+ГЕОГР_!J10+ИСТОР_!J10+'_ Т О'!J10+'О П Н'!J10+ИНФОРМ_!J10+АНГЛ_Ј_!J10+ЛИКОВНО!J10+МУЗИЧКО!J10+'ДЕВЕТТО ОДДЕЛЕНИЕ'!J11</f>
        <v>102</v>
      </c>
      <c r="K10" s="9" t="n">
        <f aca="false">МАТЕМ_!K10+МАК_Ј_!K10+БИОЛ_!K10+ГЕОГР_!K10+ИСТОР_!K10+'_ Т О'!K10+'О П Н'!K10+ИНФОРМ_!K10+АНГЛ_Ј_!K10+ЛИКОВНО!K10+МУЗИЧКО!K10+'ДЕВЕТТО ОДДЕЛЕНИЕ'!K11</f>
        <v>17</v>
      </c>
      <c r="L10" s="9" t="n">
        <f aca="false">МАТЕМ_!L10+МАК_Ј_!L10+БИОЛ_!L10+ГЕОГР_!L10+ИСТОР_!L10+'_ Т О'!L10+'О П Н'!L10+ИНФОРМ_!L10+АНГЛ_Ј_!L10+ЛИКОВНО!L10+МУЗИЧКО!L10+'ДЕВЕТТО ОДДЕЛЕНИЕ'!L11</f>
        <v>0</v>
      </c>
      <c r="M10" s="9" t="n">
        <f aca="false">МАТЕМ_!M10+МАК_Ј_!M10+БИОЛ_!M10+ГЕОГР_!M10+ИСТОР_!M10+'_ Т О'!M10+'О П Н'!M10+ИНФОРМ_!M10+АНГЛ_Ј_!M10+ЛИКОВНО!M10+МУЗИЧКО!M10+'ДЕВЕТТО ОДДЕЛЕНИЕ'!M11</f>
        <v>0</v>
      </c>
      <c r="N10" s="9" t="n">
        <f aca="false">B10+D10+F10+H10+J18+L10</f>
        <v>410</v>
      </c>
      <c r="O10" s="7" t="n">
        <f aca="false">C10+E10+G10+I10+K10+M10</f>
        <v>190</v>
      </c>
      <c r="P10" s="9" t="n">
        <f aca="false">SUM(B10*5+D10*4+F10*3+H10*2+J18*1)/N10</f>
        <v>3.52682926829268</v>
      </c>
    </row>
    <row collapsed="false" customFormat="false" customHeight="true" hidden="false" ht="30.75" outlineLevel="0" r="11">
      <c r="A11" s="30" t="s">
        <v>57</v>
      </c>
      <c r="B11" s="9" t="n">
        <f aca="false">МАТЕМ_!B11+МАК_Ј_!B11+БИОЛ_!B11+ГЕОГР_!B11+ИСТОР_!B11+'_ Т О'!B11+'О П Н'!B11+ИНФОРМ_!B11+АНГЛ_Ј_!B11+ЛИКОВНО!B11+МУЗИЧКО!B11+'ДЕВЕТТО ОДДЕЛЕНИЕ'!B12</f>
        <v>150</v>
      </c>
      <c r="C11" s="9" t="n">
        <f aca="false">МАТЕМ_!C11+МАК_Ј_!C11+БИОЛ_!C11+ГЕОГР_!C11+ИСТОР_!C11+'_ Т О'!C11+'О П Н'!C11+ИНФОРМ_!C11+АНГЛ_Ј_!C11+ЛИКОВНО!C11+МУЗИЧКО!C11+'ДЕВЕТТО ОДДЕЛЕНИЕ'!C12</f>
        <v>111</v>
      </c>
      <c r="D11" s="9" t="n">
        <f aca="false">МАТЕМ_!D11+МАК_Ј_!D11+БИОЛ_!D11+ГЕОГР_!D11+ИСТОР_!D11+'_ Т О'!D11+'О П Н'!D11+ИНФОРМ_!D11+АНГЛ_Ј_!D11+ЛИКОВНО!D11+МУЗИЧКО!D11+'ДЕВЕТТО ОДДЕЛЕНИЕ'!D12</f>
        <v>85</v>
      </c>
      <c r="E11" s="9" t="n">
        <f aca="false">МАТЕМ_!E11+МАК_Ј_!E11+БИОЛ_!E11+ГЕОГР_!E11+ИСТОР_!E11+'_ Т О'!E11+'О П Н'!E11+ИНФОРМ_!E11+АНГЛ_Ј_!E11+ЛИКОВНО!E11+МУЗИЧКО!E11+'ДЕВЕТТО ОДДЕЛЕНИЕ'!E12</f>
        <v>40</v>
      </c>
      <c r="F11" s="9" t="n">
        <f aca="false">МАТЕМ_!F11+МАК_Ј_!F11+БИОЛ_!F11+ГЕОГР_!F11+ИСТОР_!F11+'_ Т О'!F11+'О П Н'!F11+ИНФОРМ_!F11+АНГЛ_Ј_!F11+ЛИКОВНО!F11+МУЗИЧКО!F11+'ДЕВЕТТО ОДДЕЛЕНИЕ'!F12</f>
        <v>121</v>
      </c>
      <c r="G11" s="9" t="n">
        <f aca="false">МАТЕМ_!G11+МАК_Ј_!G11+БИОЛ_!G11+ГЕОГР_!G11+ИСТОР_!G11+'_ Т О'!G11+'О П Н'!G11+ИНФОРМ_!G11+АНГЛ_Ј_!G11+ЛИКОВНО!G11+МУЗИЧКО!G11+'ДЕВЕТТО ОДДЕЛЕНИЕ'!G12</f>
        <v>39</v>
      </c>
      <c r="H11" s="9" t="n">
        <f aca="false">МАТЕМ_!H11+МАК_Ј_!H11+БИОЛ_!H11+ГЕОГР_!H11+ИСТОР_!H11+'_ Т О'!H11+'О П Н'!H11+ИНФОРМ_!H11+АНГЛ_Ј_!H11+ЛИКОВНО!H11+МУЗИЧКО!H11+'ДЕВЕТТО ОДДЕЛЕНИЕ'!H12</f>
        <v>136</v>
      </c>
      <c r="I11" s="9" t="n">
        <f aca="false">МАТЕМ_!I11+МАК_Ј_!I11+БИОЛ_!I11+ГЕОГР_!I11+ИСТОР_!I11+'_ Т О'!I11+'О П Н'!I11+ИНФОРМ_!I11+АНГЛ_Ј_!I11+ЛИКОВНО!I11+МУЗИЧКО!I11+'ДЕВЕТТО ОДДЕЛЕНИЕ'!I12</f>
        <v>57</v>
      </c>
      <c r="J11" s="9" t="n">
        <f aca="false">МАТЕМ_!J11+МАК_Ј_!J11+БИОЛ_!J11+ГЕОГР_!J11+ИСТОР_!J11+'_ Т О'!J11+'О П Н'!J11+ИНФОРМ_!J11+АНГЛ_Ј_!J11+ЛИКОВНО!J11+МУЗИЧКО!J11+'ДЕВЕТТО ОДДЕЛЕНИЕ'!J12</f>
        <v>81</v>
      </c>
      <c r="K11" s="9" t="n">
        <f aca="false">МАТЕМ_!K11+МАК_Ј_!K11+БИОЛ_!K11+ГЕОГР_!K11+ИСТОР_!K11+'_ Т О'!K11+'О П Н'!K11+ИНФОРМ_!K11+АНГЛ_Ј_!K11+ЛИКОВНО!K11+МУЗИЧКО!K11+'ДЕВЕТТО ОДДЕЛЕНИЕ'!K12</f>
        <v>28</v>
      </c>
      <c r="L11" s="9" t="n">
        <f aca="false">МАТЕМ_!L11+МАК_Ј_!L11+БИОЛ_!L11+ГЕОГР_!L11+ИСТОР_!L11+'_ Т О'!L11+'О П Н'!L11+ИНФОРМ_!L11+АНГЛ_Ј_!L11+ЛИКОВНО!L11+МУЗИЧКО!L11+'ДЕВЕТТО ОДДЕЛЕНИЕ'!L12</f>
        <v>0</v>
      </c>
      <c r="M11" s="9" t="n">
        <f aca="false">МАТЕМ_!M11+МАК_Ј_!M11+БИОЛ_!M11+ГЕОГР_!M11+ИСТОР_!M11+'_ Т О'!M11+'О П Н'!M11+ИНФОРМ_!M11+АНГЛ_Ј_!M11+ЛИКОВНО!M11+МУЗИЧКО!M11+'ДЕВЕТТО ОДДЕЛЕНИЕ'!M12</f>
        <v>0</v>
      </c>
      <c r="N11" s="9" t="n">
        <f aca="false">B11+D11+F11+H11+J19+L11</f>
        <v>492</v>
      </c>
      <c r="O11" s="7" t="n">
        <f aca="false">C11+E11+G11+I11+K11+M11</f>
        <v>275</v>
      </c>
      <c r="P11" s="9" t="n">
        <f aca="false">SUM(B11*5+D11*4+F11*3+H11*2+J19*1)/N11</f>
        <v>3.50609756097561</v>
      </c>
    </row>
    <row collapsed="false" customFormat="false" customHeight="true" hidden="false" ht="32.25" outlineLevel="0" r="12">
      <c r="A12" s="30" t="s">
        <v>50</v>
      </c>
      <c r="B12" s="9" t="n">
        <f aca="false">МАТЕМ_!B12+МАК_Ј_!B12+БИОЛ_!B12+ГЕОГР_!B12+ИСТОР_!B12+'_ Т О'!B12+'О П Н'!B12+ИНФОРМ_!B12+АНГЛ_Ј_!B12+ЛИКОВНО!B12+МУЗИЧКО!B12+'ДЕВЕТТО ОДДЕЛЕНИЕ'!B13</f>
        <v>82</v>
      </c>
      <c r="C12" s="9" t="n">
        <f aca="false">МАТЕМ_!C12+МАК_Ј_!C12+БИОЛ_!C12+ГЕОГР_!C12+ИСТОР_!C12+'_ Т О'!C12+'О П Н'!C12+ИНФОРМ_!C12+АНГЛ_Ј_!C12+ЛИКОВНО!C12+МУЗИЧКО!C12+'ДЕВЕТТО ОДДЕЛЕНИЕ'!C13</f>
        <v>63</v>
      </c>
      <c r="D12" s="9" t="n">
        <f aca="false">МАТЕМ_!D12+МАК_Ј_!D12+БИОЛ_!D12+ГЕОГР_!D12+ИСТОР_!D12+'_ Т О'!D12+'О П Н'!D12+ИНФОРМ_!D12+АНГЛ_Ј_!D12+ЛИКОВНО!D12+МУЗИЧКО!D12+'ДЕВЕТТО ОДДЕЛЕНИЕ'!D13</f>
        <v>82</v>
      </c>
      <c r="E12" s="9" t="n">
        <f aca="false">МАТЕМ_!E12+МАК_Ј_!E12+БИОЛ_!E12+ГЕОГР_!E12+ИСТОР_!E12+'_ Т О'!E12+'О П Н'!E12+ИНФОРМ_!E12+АНГЛ_Ј_!E12+ЛИКОВНО!E12+МУЗИЧКО!E12+'ДЕВЕТТО ОДДЕЛЕНИЕ'!E13</f>
        <v>55</v>
      </c>
      <c r="F12" s="9" t="n">
        <f aca="false">МАТЕМ_!F12+МАК_Ј_!F12+БИОЛ_!F12+ГЕОГР_!F12+ИСТОР_!F12+'_ Т О'!F12+'О П Н'!F12+ИНФОРМ_!F12+АНГЛ_Ј_!F12+ЛИКОВНО!F12+МУЗИЧКО!F12+'ДЕВЕТТО ОДДЕЛЕНИЕ'!F13</f>
        <v>75</v>
      </c>
      <c r="G12" s="9" t="n">
        <f aca="false">МАТЕМ_!G12+МАК_Ј_!G12+БИОЛ_!G12+ГЕОГР_!G12+ИСТОР_!G12+'_ Т О'!G12+'О П Н'!G12+ИНФОРМ_!G12+АНГЛ_Ј_!G12+ЛИКОВНО!G12+МУЗИЧКО!G12+'ДЕВЕТТО ОДДЕЛЕНИЕ'!G13</f>
        <v>42</v>
      </c>
      <c r="H12" s="9" t="n">
        <f aca="false">МАТЕМ_!H12+МАК_Ј_!H12+БИОЛ_!H12+ГЕОГР_!H12+ИСТОР_!H12+'_ Т О'!H12+'О П Н'!H12+ИНФОРМ_!H12+АНГЛ_Ј_!H12+ЛИКОВНО!H12+МУЗИЧКО!H12+'ДЕВЕТТО ОДДЕЛЕНИЕ'!H13</f>
        <v>110</v>
      </c>
      <c r="I12" s="9" t="n">
        <f aca="false">МАТЕМ_!I12+МАК_Ј_!I12+БИОЛ_!I12+ГЕОГР_!I12+ИСТОР_!I12+'_ Т О'!I12+'О П Н'!I12+ИНФОРМ_!I12+АНГЛ_Ј_!I12+ЛИКОВНО!I12+МУЗИЧКО!I12+'ДЕВЕТТО ОДДЕЛЕНИЕ'!I13</f>
        <v>36</v>
      </c>
      <c r="J12" s="9" t="n">
        <f aca="false">МАТЕМ_!J12+МАК_Ј_!J12+БИОЛ_!J12+ГЕОГР_!J12+ИСТОР_!J12+'_ Т О'!J12+'О П Н'!J12+ИНФОРМ_!J12+АНГЛ_Ј_!J12+ЛИКОВНО!J12+МУЗИЧКО!J12+'ДЕВЕТТО ОДДЕЛЕНИЕ'!J13</f>
        <v>44</v>
      </c>
      <c r="K12" s="9" t="n">
        <f aca="false">МАТЕМ_!K12+МАК_Ј_!K12+БИОЛ_!K12+ГЕОГР_!K12+ИСТОР_!K12+'_ Т О'!K12+'О П Н'!K12+ИНФОРМ_!K12+АНГЛ_Ј_!K12+ЛИКОВНО!K12+МУЗИЧКО!K12+'ДЕВЕТТО ОДДЕЛЕНИЕ'!K13</f>
        <v>8</v>
      </c>
      <c r="L12" s="9" t="n">
        <f aca="false">МАТЕМ_!L12+МАК_Ј_!L12+БИОЛ_!L12+ГЕОГР_!L12+ИСТОР_!L12+'_ Т О'!L12+'О П Н'!L12+ИНФОРМ_!L12+АНГЛ_Ј_!L12+ЛИКОВНО!L12+МУЗИЧКО!L12+'ДЕВЕТТО ОДДЕЛЕНИЕ'!L13</f>
        <v>0</v>
      </c>
      <c r="M12" s="9" t="n">
        <f aca="false">МАТЕМ_!M12+МАК_Ј_!M12+БИОЛ_!M12+ГЕОГР_!M12+ИСТОР_!M12+'_ Т О'!M12+'О П Н'!M12+ИНФОРМ_!M12+АНГЛ_Ј_!M12+ЛИКОВНО!M12+МУЗИЧКО!M12+'ДЕВЕТТО ОДДЕЛЕНИЕ'!M13</f>
        <v>0</v>
      </c>
      <c r="N12" s="9" t="n">
        <f aca="false">B12+D12+F12+H12+J20+L12</f>
        <v>349</v>
      </c>
      <c r="O12" s="7" t="n">
        <f aca="false">C12+E12+G12+I12+K12+M12</f>
        <v>204</v>
      </c>
      <c r="P12" s="9" t="n">
        <f aca="false">SUM(B12*5+D12*4+F12*3+H12*2+J20*1)/N12</f>
        <v>3.38968481375358</v>
      </c>
    </row>
    <row collapsed="false" customFormat="false" customHeight="true" hidden="false" ht="32.25" outlineLevel="0" r="13">
      <c r="A13" s="30" t="s">
        <v>51</v>
      </c>
      <c r="B13" s="9" t="e">
        <f aca="false">МАТЕМ_!B13+МАК_Ј_!B13+БИОЛ_!B13+ГЕОГР_!B13+ИСТОР_!B13+'_ Т О'!B13+'О П Н'!B13+ИНФОРМ_!B13+АНГЛ_Ј_!B13+ЛИКОВНО!B13+МУЗИЧКО!B13+'деветто одделение'!#ref!</f>
        <v>#VALUE!</v>
      </c>
      <c r="C13" s="9" t="e">
        <f aca="false">МАТЕМ_!C13+МАК_Ј_!C13+БИОЛ_!C13+ГЕОГР_!C13+ИСТОР_!C13+'_ Т О'!C13+'О П Н'!C13+ИНФОРМ_!C13+АНГЛ_Ј_!C13+ЛИКОВНО!C13+МУЗИЧКО!C13+'деветто одделение'!#ref!</f>
        <v>#VALUE!</v>
      </c>
      <c r="D13" s="9" t="e">
        <f aca="false">МАТЕМ_!D13+МАК_Ј_!D13+БИОЛ_!D13+ГЕОГР_!D13+ИСТОР_!D13+'_ Т О'!D13+'О П Н'!D13+ИНФОРМ_!D13+АНГЛ_Ј_!D13+ЛИКОВНО!D13+МУЗИЧКО!D13+'деветто одделение'!#ref!</f>
        <v>#VALUE!</v>
      </c>
      <c r="E13" s="9" t="e">
        <f aca="false">МАТЕМ_!E13+МАК_Ј_!E13+БИОЛ_!E13+ГЕОГР_!E13+ИСТОР_!E13+'_ Т О'!E13+'О П Н'!E13+ИНФОРМ_!E13+АНГЛ_Ј_!E13+ЛИКОВНО!E13+МУЗИЧКО!E13+'деветто одделение'!#ref!</f>
        <v>#VALUE!</v>
      </c>
      <c r="F13" s="9" t="e">
        <f aca="false">МАТЕМ_!F13+МАК_Ј_!F13+БИОЛ_!F13+ГЕОГР_!F13+ИСТОР_!F13+'_ Т О'!F13+'О П Н'!F13+ИНФОРМ_!F13+АНГЛ_Ј_!F13+ЛИКОВНО!F13+МУЗИЧКО!F13+'деветто одделение'!#ref!</f>
        <v>#VALUE!</v>
      </c>
      <c r="G13" s="9" t="e">
        <f aca="false">МАТЕМ_!G13+МАК_Ј_!G13+БИОЛ_!G13+ГЕОГР_!G13+ИСТОР_!G13+'_ Т О'!G13+'О П Н'!G13+ИНФОРМ_!G13+АНГЛ_Ј_!G13+ЛИКОВНО!G13+МУЗИЧКО!G13+'деветто одделение'!#ref!</f>
        <v>#VALUE!</v>
      </c>
      <c r="H13" s="9" t="e">
        <f aca="false">МАТЕМ_!H13+МАК_Ј_!H13+БИОЛ_!H13+ГЕОГР_!H13+ИСТОР_!H13+'_ Т О'!H13+'О П Н'!H13+ИНФОРМ_!H13+АНГЛ_Ј_!H13+ЛИКОВНО!H13+МУЗИЧКО!H13+'деветто одделение'!#ref!</f>
        <v>#VALUE!</v>
      </c>
      <c r="I13" s="9" t="e">
        <f aca="false">МАТЕМ_!I13+МАК_Ј_!I13+БИОЛ_!I13+ГЕОГР_!I13+ИСТОР_!I13+'_ Т О'!I13+'О П Н'!I13+ИНФОРМ_!I13+АНГЛ_Ј_!I13+ЛИКОВНО!I13+МУЗИЧКО!I13+'деветто одделение'!#ref!</f>
        <v>#VALUE!</v>
      </c>
      <c r="J13" s="9" t="e">
        <f aca="false">МАТЕМ_!J13+МАК_Ј_!J13+БИОЛ_!J13+ГЕОГР_!J13+ИСТОР_!J13+'_ Т О'!J13+'О П Н'!J13+ИНФОРМ_!J13+АНГЛ_Ј_!J13+ЛИКОВНО!J13+МУЗИЧКО!J13+'деветто одделение'!#ref!</f>
        <v>#VALUE!</v>
      </c>
      <c r="K13" s="9" t="e">
        <f aca="false">МАТЕМ_!K13+МАК_Ј_!K13+БИОЛ_!K13+ГЕОГР_!K13+ИСТОР_!K13+'_ Т О'!K13+'О П Н'!K13+ИНФОРМ_!K13+АНГЛ_Ј_!K13+ЛИКОВНО!K13+МУЗИЧКО!K13+'деветто одделение'!#ref!</f>
        <v>#VALUE!</v>
      </c>
      <c r="L13" s="9" t="e">
        <f aca="false">МАТЕМ_!L13+МАК_Ј_!L13+БИОЛ_!L13+ГЕОГР_!L13+ИСТОР_!L13+'_ Т О'!L13+'О П Н'!L13+ИНФОРМ_!L13+АНГЛ_Ј_!L13+ЛИКОВНО!L13+МУЗИЧКО!L13+'деветто одделение'!#ref!</f>
        <v>#VALUE!</v>
      </c>
      <c r="M13" s="9" t="e">
        <f aca="false">МАТЕМ_!M13+МАК_Ј_!M13+БИОЛ_!M13+ГЕОГР_!M13+ИСТОР_!M13+'_ Т О'!M13+'О П Н'!M13+ИНФОРМ_!M13+АНГЛ_Ј_!M13+ЛИКОВНО!M13+МУЗИЧКО!M13+'деветто одделение'!#ref!</f>
        <v>#VALUE!</v>
      </c>
      <c r="N13" s="9" t="e">
        <f aca="false">B13+D13+F13+H13+J21+L13</f>
        <v>#VALUE!</v>
      </c>
      <c r="O13" s="7" t="e">
        <f aca="false">C13+E13+G13+I13+K13+M13</f>
        <v>#VALUE!</v>
      </c>
      <c r="P13" s="9" t="e">
        <f aca="false">SUM(B13*5+D13*4+F13*3+H13*2+J21*1)/N13</f>
        <v>#VALUE!</v>
      </c>
    </row>
    <row collapsed="false" customFormat="false" customHeight="true" hidden="false" ht="32.25" outlineLevel="0" r="14">
      <c r="A14" s="30" t="s">
        <v>52</v>
      </c>
      <c r="B14" s="9" t="n">
        <f aca="false">МАТЕМ_!B14+МАК_Ј_!B14+БИОЛ_!B14+ГЕОГР_!B14+ИСТОР_!B14+'_ Т О'!B14+'О П Н'!B14+ИНФОРМ_!B14+АНГЛ_Ј_!B14+ЛИКОВНО!B14+МУЗИЧКО!B14+'ДЕВЕТТО ОДДЕЛЕНИЕ'!B20</f>
        <v>92</v>
      </c>
      <c r="C14" s="9" t="n">
        <f aca="false">МАТЕМ_!C14+МАК_Ј_!C14+БИОЛ_!C14+ГЕОГР_!C14+ИСТОР_!C14+'_ Т О'!C14+'О П Н'!C14+ИНФОРМ_!C14+АНГЛ_Ј_!C14+ЛИКОВНО!C14+МУЗИЧКО!C14+'ДЕВЕТТО ОДДЕЛЕНИЕ'!C20</f>
        <v>33</v>
      </c>
      <c r="D14" s="9" t="n">
        <f aca="false">МАТЕМ_!D14+МАК_Ј_!D14+БИОЛ_!D14+ГЕОГР_!D14+ИСТОР_!D14+'_ Т О'!D14+'О П Н'!D14+ИНФОРМ_!D14+АНГЛ_Ј_!D14+ЛИКОВНО!D14+МУЗИЧКО!D14+'ДЕВЕТТО ОДДЕЛЕНИЕ'!D20</f>
        <v>54</v>
      </c>
      <c r="E14" s="9" t="n">
        <f aca="false">МАТЕМ_!E14+МАК_Ј_!E14+БИОЛ_!E14+ГЕОГР_!E14+ИСТОР_!E14+'_ Т О'!E14+'О П Н'!E14+ИНФОРМ_!E14+АНГЛ_Ј_!E14+ЛИКОВНО!E14+МУЗИЧКО!E14+'ДЕВЕТТО ОДДЕЛЕНИЕ'!E20</f>
        <v>13</v>
      </c>
      <c r="F14" s="9" t="n">
        <f aca="false">МАТЕМ_!F14+МАК_Ј_!F14+БИОЛ_!F14+ГЕОГР_!F14+ИСТОР_!F14+'_ Т О'!F14+'О П Н'!F14+ИНФОРМ_!F14+АНГЛ_Ј_!F14+ЛИКОВНО!F14+МУЗИЧКО!F14+'ДЕВЕТТО ОДДЕЛЕНИЕ'!F20</f>
        <v>67</v>
      </c>
      <c r="G14" s="9" t="n">
        <f aca="false">МАТЕМ_!G14+МАК_Ј_!G14+БИОЛ_!G14+ГЕОГР_!G14+ИСТОР_!G14+'_ Т О'!G14+'О П Н'!G14+ИНФОРМ_!G14+АНГЛ_Ј_!G14+ЛИКОВНО!G14+МУЗИЧКО!G14+'ДЕВЕТТО ОДДЕЛЕНИЕ'!G20</f>
        <v>16</v>
      </c>
      <c r="H14" s="9" t="n">
        <f aca="false">МАТЕМ_!H14+МАК_Ј_!H14+БИОЛ_!H14+ГЕОГР_!H14+ИСТОР_!H14+'_ Т О'!H14+'О П Н'!H14+ИНФОРМ_!H14+АНГЛ_Ј_!H14+ЛИКОВНО!H14+МУЗИЧКО!H14+'ДЕВЕТТО ОДДЕЛЕНИЕ'!H20</f>
        <v>58</v>
      </c>
      <c r="I14" s="9" t="n">
        <f aca="false">МАТЕМ_!I14+МАК_Ј_!I14+БИОЛ_!I14+ГЕОГР_!I14+ИСТОР_!I14+'_ Т О'!I14+'О П Н'!I14+ИНФОРМ_!I14+АНГЛ_Ј_!I14+ЛИКОВНО!I14+МУЗИЧКО!I14+'ДЕВЕТТО ОДДЕЛЕНИЕ'!I20</f>
        <v>9</v>
      </c>
      <c r="J14" s="9" t="n">
        <f aca="false">МАТЕМ_!J14+МАК_Ј_!J14+БИОЛ_!J14+ГЕОГР_!J14+ИСТОР_!J14+'_ Т О'!J14+'О П Н'!J14+ИНФОРМ_!J14+АНГЛ_Ј_!J14+ЛИКОВНО!J14+МУЗИЧКО!J14+'ДЕВЕТТО ОДДЕЛЕНИЕ'!J20</f>
        <v>17</v>
      </c>
      <c r="K14" s="9" t="n">
        <f aca="false">МАТЕМ_!K14+МАК_Ј_!K14+БИОЛ_!K14+ГЕОГР_!K14+ИСТОР_!K14+'_ Т О'!K14+'О П Н'!K14+ИНФОРМ_!K14+АНГЛ_Ј_!K14+ЛИКОВНО!K14+МУЗИЧКО!K14+'ДЕВЕТТО ОДДЕЛЕНИЕ'!K20</f>
        <v>1</v>
      </c>
      <c r="L14" s="9" t="n">
        <f aca="false">МАТЕМ_!L14+МАК_Ј_!L14+БИОЛ_!L14+ГЕОГР_!L14+ИСТОР_!L14+'_ Т О'!L14+'О П Н'!L14+ИНФОРМ_!L14+АНГЛ_Ј_!L14+ЛИКОВНО!L14+МУЗИЧКО!L14+'ДЕВЕТТО ОДДЕЛЕНИЕ'!L20</f>
        <v>0</v>
      </c>
      <c r="M14" s="9" t="n">
        <f aca="false">МАТЕМ_!M14+МАК_Ј_!M14+БИОЛ_!M14+ГЕОГР_!M14+ИСТОР_!M14+'_ Т О'!M14+'О П Н'!M14+ИНФОРМ_!M14+АНГЛ_Ј_!M14+ЛИКОВНО!M14+МУЗИЧКО!M14+'ДЕВЕТТО ОДДЕЛЕНИЕ'!M20</f>
        <v>0</v>
      </c>
      <c r="N14" s="9" t="n">
        <f aca="false">B14+D14+F14+H14+J22+L14</f>
        <v>271</v>
      </c>
      <c r="O14" s="7" t="n">
        <f aca="false">C14+E14+G14+I14+K14+M14</f>
        <v>72</v>
      </c>
      <c r="P14" s="9" t="n">
        <f aca="false">SUM(B14*5+D14*4+F14*3+H14*2+J22*1)/N14</f>
        <v>3.66420664206642</v>
      </c>
    </row>
    <row collapsed="false" customFormat="false" customHeight="true" hidden="false" ht="32.25" outlineLevel="0" r="15">
      <c r="A15" s="30" t="s">
        <v>53</v>
      </c>
      <c r="B15" s="9" t="n">
        <f aca="false">МАТЕМ_!B15+МАК_Ј_!B15+БИОЛ_!B15+ГЕОГР_!B15+ИСТОР_!B15+'_ Т О'!B15+'О П Н'!B15+ИНФОРМ_!B15+АНГЛ_Ј_!B15+ЛИКОВНО!B15+МУЗИЧКО!B15+'ДЕВЕТТО ОДДЕЛЕНИЕ'!B21</f>
        <v>69</v>
      </c>
      <c r="C15" s="9" t="n">
        <f aca="false">МАТЕМ_!C15+МАК_Ј_!C15+БИОЛ_!C15+ГЕОГР_!C15+ИСТОР_!C15+'_ Т О'!C15+'О П Н'!C15+ИНФОРМ_!C15+АНГЛ_Ј_!C15+ЛИКОВНО!C15+МУЗИЧКО!C15+'ДЕВЕТТО ОДДЕЛЕНИЕ'!C21</f>
        <v>35</v>
      </c>
      <c r="D15" s="9" t="n">
        <f aca="false">МАТЕМ_!D15+МАК_Ј_!D15+БИОЛ_!D15+ГЕОГР_!D15+ИСТОР_!D15+'_ Т О'!D15+'О П Н'!D15+ИНФОРМ_!D15+АНГЛ_Ј_!D15+ЛИКОВНО!D15+МУЗИЧКО!D15+'ДЕВЕТТО ОДДЕЛЕНИЕ'!D21</f>
        <v>44</v>
      </c>
      <c r="E15" s="9" t="n">
        <f aca="false">МАТЕМ_!E15+МАК_Ј_!E15+БИОЛ_!E15+ГЕОГР_!E15+ИСТОР_!E15+'_ Т О'!E15+'О П Н'!E15+ИНФОРМ_!E15+АНГЛ_Ј_!E15+ЛИКОВНО!E15+МУЗИЧКО!E15+'ДЕВЕТТО ОДДЕЛЕНИЕ'!E21</f>
        <v>23</v>
      </c>
      <c r="F15" s="9" t="n">
        <f aca="false">МАТЕМ_!F15+МАК_Ј_!F15+БИОЛ_!F15+ГЕОГР_!F15+ИСТОР_!F15+'_ Т О'!F15+'О П Н'!F15+ИНФОРМ_!F15+АНГЛ_Ј_!F15+ЛИКОВНО!F15+МУЗИЧКО!F15+'ДЕВЕТТО ОДДЕЛЕНИЕ'!F21</f>
        <v>28</v>
      </c>
      <c r="G15" s="9" t="n">
        <f aca="false">МАТЕМ_!G15+МАК_Ј_!G15+БИОЛ_!G15+ГЕОГР_!G15+ИСТОР_!G15+'_ Т О'!G15+'О П Н'!G15+ИНФОРМ_!G15+АНГЛ_Ј_!G15+ЛИКОВНО!G15+МУЗИЧКО!G15+'ДЕВЕТТО ОДДЕЛЕНИЕ'!G21</f>
        <v>6</v>
      </c>
      <c r="H15" s="9" t="n">
        <f aca="false">МАТЕМ_!H15+МАК_Ј_!H15+БИОЛ_!H15+ГЕОГР_!H15+ИСТОР_!H15+'_ Т О'!H15+'О П Н'!H15+ИНФОРМ_!H15+АНГЛ_Ј_!H15+ЛИКОВНО!H15+МУЗИЧКО!H15+'ДЕВЕТТО ОДДЕЛЕНИЕ'!H21</f>
        <v>3</v>
      </c>
      <c r="I15" s="9" t="n">
        <f aca="false">МАТЕМ_!I15+МАК_Ј_!I15+БИОЛ_!I15+ГЕОГР_!I15+ИСТОР_!I15+'_ Т О'!I15+'О П Н'!I15+ИНФОРМ_!I15+АНГЛ_Ј_!I15+ЛИКОВНО!I15+МУЗИЧКО!I15+'ДЕВЕТТО ОДДЕЛЕНИЕ'!I21</f>
        <v>0</v>
      </c>
      <c r="J15" s="9" t="n">
        <f aca="false">МАТЕМ_!J15+МАК_Ј_!J15+БИОЛ_!J15+ГЕОГР_!J15+ИСТОР_!J15+'_ Т О'!J15+'О П Н'!J15+ИНФОРМ_!J15+АНГЛ_Ј_!J15+ЛИКОВНО!J15+МУЗИЧКО!J15+'ДЕВЕТТО ОДДЕЛЕНИЕ'!J21</f>
        <v>0</v>
      </c>
      <c r="K15" s="9" t="n">
        <f aca="false">МАТЕМ_!K15+МАК_Ј_!K15+БИОЛ_!K15+ГЕОГР_!K15+ИСТОР_!K15+'_ Т О'!K15+'О П Н'!K15+ИНФОРМ_!K15+АНГЛ_Ј_!K15+ЛИКОВНО!K15+МУЗИЧКО!K15+'ДЕВЕТТО ОДДЕЛЕНИЕ'!K21</f>
        <v>0</v>
      </c>
      <c r="L15" s="9" t="n">
        <f aca="false">МАТЕМ_!L15+МАК_Ј_!L15+БИОЛ_!L15+ГЕОГР_!L15+ИСТОР_!L15+'_ Т О'!L15+'О П Н'!L15+ИНФОРМ_!L15+АНГЛ_Ј_!L15+ЛИКОВНО!L15+МУЗИЧКО!L15+'ДЕВЕТТО ОДДЕЛЕНИЕ'!L21</f>
        <v>0</v>
      </c>
      <c r="M15" s="9" t="n">
        <f aca="false">МАТЕМ_!M15+МАК_Ј_!M15+БИОЛ_!M15+ГЕОГР_!M15+ИСТОР_!M15+'_ Т О'!M15+'О П Н'!M15+ИНФОРМ_!M15+АНГЛ_Ј_!M15+ЛИКОВНО!M15+МУЗИЧКО!M15+'ДЕВЕТТО ОДДЕЛЕНИЕ'!M21</f>
        <v>0</v>
      </c>
      <c r="N15" s="9" t="n">
        <f aca="false">B15+D15+F15+H15+J23+L15</f>
        <v>144</v>
      </c>
      <c r="O15" s="7" t="n">
        <f aca="false">C15+E15+G15+I15+K15+M15</f>
        <v>64</v>
      </c>
      <c r="P15" s="9" t="n">
        <f aca="false">SUM(B15*5+D15*4+F15*3+H15*2+J23*1)/N15</f>
        <v>4.24305555555556</v>
      </c>
    </row>
    <row collapsed="false" customFormat="true" customHeight="true" hidden="false" ht="22.5" outlineLevel="0" r="16" s="18">
      <c r="A16" s="9" t="s">
        <v>54</v>
      </c>
      <c r="B16" s="9" t="e">
        <f aca="false">B7+B8+B9+B10+B11+B12+B13+B14+B15</f>
        <v>#VALUE!</v>
      </c>
      <c r="C16" s="7" t="e">
        <f aca="false">C7+C8+C9+C10+C11+C12+C13+C14+C15</f>
        <v>#VALUE!</v>
      </c>
      <c r="D16" s="9" t="e">
        <f aca="false">D7+D8+D9+D10+D11+D12+D13+D14+D15</f>
        <v>#VALUE!</v>
      </c>
      <c r="E16" s="7" t="e">
        <f aca="false">E7+E8+E9+E10+E11+E12+E13+E14+E15</f>
        <v>#VALUE!</v>
      </c>
      <c r="F16" s="9" t="e">
        <f aca="false">F7+F8+F9+F10+F11+F12+F13+F14+F15</f>
        <v>#VALUE!</v>
      </c>
      <c r="G16" s="7" t="e">
        <f aca="false">G7+G8+G9+G10+G11+G12+G13+G14+G15</f>
        <v>#VALUE!</v>
      </c>
      <c r="H16" s="9" t="e">
        <f aca="false">H7+H8+H9+H10+H11+H12+H13+H14+H15</f>
        <v>#VALUE!</v>
      </c>
      <c r="I16" s="7" t="e">
        <f aca="false">I7+I8+I9+I10+I11+I12+I13+I14+I15</f>
        <v>#VALUE!</v>
      </c>
      <c r="J16" s="9" t="e">
        <f aca="false">J15+J8+J9+J10+J11+J12+J13+J14+J15</f>
        <v>#VALUE!</v>
      </c>
      <c r="K16" s="7" t="e">
        <f aca="false">SUM(K7:K15)</f>
        <v>#VALUE!</v>
      </c>
      <c r="L16" s="9" t="e">
        <f aca="false">L7+L8+L9+L10+L11+L12+L13+L14+L15</f>
        <v>#VALUE!</v>
      </c>
      <c r="M16" s="7" t="e">
        <f aca="false">M7+M8+M9+M10+M11+M12+M13+M14+M15</f>
        <v>#VALUE!</v>
      </c>
      <c r="N16" s="9" t="e">
        <f aca="false">SUM(N7:N15)</f>
        <v>#VALUE!</v>
      </c>
      <c r="O16" s="7" t="e">
        <f aca="false">C16+E16+G16+I16+K16+M16</f>
        <v>#VALUE!</v>
      </c>
      <c r="P16" s="9" t="e">
        <f aca="false">SUM(B16*5+D16*4+F16*3+H16*2+J16*1)/N16</f>
        <v>#VALUE!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025" min="1" style="0" width="8.7176470588235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5.7921568627451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8.75686274509804"/>
    <col collapsed="false" hidden="false" max="15" min="15" style="1" width="6.60392156862745"/>
    <col collapsed="false" hidden="false" max="16" min="16" style="1" width="10.4745098039216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29</v>
      </c>
    </row>
    <row collapsed="false" customFormat="true" customHeight="true" hidden="false" ht="12.75" outlineLevel="0" r="3" s="4">
      <c r="A3" s="5"/>
      <c r="B3" s="5"/>
      <c r="C3" s="5"/>
      <c r="D3" s="5"/>
      <c r="E3" s="5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  <c r="V5" s="19"/>
    </row>
    <row collapsed="false" customFormat="false" customHeight="true" hidden="false" ht="36.7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19"/>
    </row>
    <row collapsed="false" customFormat="false" customHeight="true" hidden="false" ht="31.5" outlineLevel="0" r="7">
      <c r="A7" s="11" t="s">
        <v>17</v>
      </c>
      <c r="B7" s="9" t="n">
        <v>3</v>
      </c>
      <c r="C7" s="7" t="n">
        <v>3</v>
      </c>
      <c r="D7" s="9" t="n">
        <v>0</v>
      </c>
      <c r="E7" s="7" t="n">
        <v>0</v>
      </c>
      <c r="F7" s="9" t="n">
        <v>1</v>
      </c>
      <c r="G7" s="7" t="n">
        <v>0</v>
      </c>
      <c r="H7" s="9" t="n">
        <v>1</v>
      </c>
      <c r="I7" s="7" t="n">
        <v>0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v>5</v>
      </c>
      <c r="O7" s="7" t="n">
        <v>3</v>
      </c>
      <c r="P7" s="12" t="n">
        <f aca="false">SUM(B7*5+D7*4+F7*3+H7*2+J7*1)/N7</f>
        <v>4</v>
      </c>
      <c r="Q7" s="13" t="n">
        <f aca="false">SUM(C7*5+E7*4+G7*3+I7*2+K7*1)/O7</f>
        <v>5</v>
      </c>
      <c r="R7" s="14" t="n">
        <f aca="false">Q7-P7</f>
        <v>1</v>
      </c>
      <c r="V7" s="19"/>
    </row>
    <row collapsed="false" customFormat="false" customHeight="true" hidden="false" ht="24.6" outlineLevel="0" r="8">
      <c r="A8" s="11" t="s">
        <v>18</v>
      </c>
      <c r="B8" s="9" t="n">
        <v>1</v>
      </c>
      <c r="C8" s="7" t="n">
        <v>1</v>
      </c>
      <c r="D8" s="9" t="n">
        <v>2</v>
      </c>
      <c r="E8" s="7" t="n">
        <v>2</v>
      </c>
      <c r="F8" s="9" t="n">
        <v>0</v>
      </c>
      <c r="G8" s="7" t="n">
        <v>0</v>
      </c>
      <c r="H8" s="9" t="n">
        <v>2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v>5</v>
      </c>
      <c r="O8" s="7" t="n">
        <f aca="false">C8+E8+G8+I8+K8+M8</f>
        <v>3</v>
      </c>
      <c r="P8" s="12" t="n">
        <f aca="false">SUM(B8*5+D8*4+F8*3+H8*2+J8*1)/N8</f>
        <v>3.4</v>
      </c>
      <c r="Q8" s="13" t="n">
        <f aca="false">SUM(C8*5+E8*4+G8*3+I8*2+K8*1)/O8</f>
        <v>4.33333333333333</v>
      </c>
      <c r="R8" s="14" t="n">
        <f aca="false">Q8-P8</f>
        <v>0.933333333333333</v>
      </c>
      <c r="V8" s="19"/>
    </row>
    <row collapsed="false" customFormat="false" customHeight="true" hidden="false" ht="33.75" outlineLevel="0" r="9">
      <c r="A9" s="11" t="s">
        <v>19</v>
      </c>
      <c r="B9" s="9" t="n">
        <v>2</v>
      </c>
      <c r="C9" s="7" t="n">
        <v>2</v>
      </c>
      <c r="D9" s="9" t="n">
        <v>1</v>
      </c>
      <c r="E9" s="7" t="n">
        <v>1</v>
      </c>
      <c r="F9" s="9" t="n">
        <v>0</v>
      </c>
      <c r="G9" s="7" t="n">
        <v>0</v>
      </c>
      <c r="H9" s="9" t="n">
        <v>2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5</v>
      </c>
      <c r="O9" s="7" t="n">
        <f aca="false">C9+E9+G9+I9+K9+M9</f>
        <v>3</v>
      </c>
      <c r="P9" s="12" t="n">
        <f aca="false">SUM(B9*5+D9*4+F9*3+H9*2+J9*1)/N9</f>
        <v>3.6</v>
      </c>
      <c r="Q9" s="13" t="n">
        <f aca="false">SUM(C9*5+E9*4+G9*3+I9*2+K9*1)/O9</f>
        <v>4.66666666666667</v>
      </c>
      <c r="R9" s="14" t="n">
        <f aca="false">Q9-P9</f>
        <v>1.06666666666667</v>
      </c>
      <c r="V9" s="19"/>
    </row>
    <row collapsed="false" customFormat="false" customHeight="true" hidden="false" ht="33.75" outlineLevel="0" r="10">
      <c r="A10" s="11" t="s">
        <v>30</v>
      </c>
      <c r="B10" s="9" t="n">
        <v>2</v>
      </c>
      <c r="C10" s="7" t="n">
        <v>2</v>
      </c>
      <c r="D10" s="9" t="n">
        <v>1</v>
      </c>
      <c r="E10" s="7" t="n">
        <v>1</v>
      </c>
      <c r="F10" s="9" t="n">
        <v>0</v>
      </c>
      <c r="G10" s="7" t="n">
        <v>0</v>
      </c>
      <c r="H10" s="9" t="n">
        <v>2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5</v>
      </c>
      <c r="O10" s="7" t="n">
        <f aca="false">C10+E10+G10+I10+K10+M10</f>
        <v>3</v>
      </c>
      <c r="P10" s="12" t="n">
        <f aca="false">SUM(B10*5+D10*4+F10*3+H10*2+J10*1)/N10</f>
        <v>3.6</v>
      </c>
      <c r="Q10" s="13" t="n">
        <f aca="false">SUM(C10*5+E10*4+G10*3+I10*2+K10*1)/O10</f>
        <v>4.66666666666667</v>
      </c>
      <c r="R10" s="14" t="n">
        <f aca="false">Q10-P10</f>
        <v>1.06666666666667</v>
      </c>
      <c r="V10" s="19"/>
    </row>
    <row collapsed="false" customFormat="false" customHeight="true" hidden="false" ht="30.75" outlineLevel="0" r="11">
      <c r="A11" s="11" t="s">
        <v>31</v>
      </c>
      <c r="B11" s="9" t="n">
        <v>0</v>
      </c>
      <c r="C11" s="7" t="n">
        <v>0</v>
      </c>
      <c r="D11" s="9" t="n">
        <v>3</v>
      </c>
      <c r="E11" s="7" t="n">
        <v>3</v>
      </c>
      <c r="F11" s="9" t="n">
        <v>2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5</v>
      </c>
      <c r="O11" s="7" t="n">
        <f aca="false">C11+E11+G11+I11+K11+M11</f>
        <v>3</v>
      </c>
      <c r="P11" s="12" t="n">
        <f aca="false">SUM(B11*5+D11*4+F11*3+H11*2+J11*1)/N11</f>
        <v>3.6</v>
      </c>
      <c r="Q11" s="13" t="n">
        <f aca="false">SUM(C11*5+E11*4+G11*3+I11*2+K11*1)/O11</f>
        <v>4</v>
      </c>
      <c r="R11" s="14" t="n">
        <f aca="false">Q11-P11</f>
        <v>0.4</v>
      </c>
      <c r="V11" s="19"/>
    </row>
    <row collapsed="false" customFormat="false" customHeight="true" hidden="false" ht="30.75" outlineLevel="0" r="12">
      <c r="A12" s="11" t="s">
        <v>32</v>
      </c>
      <c r="B12" s="9" t="n">
        <v>2</v>
      </c>
      <c r="C12" s="7" t="n">
        <v>2</v>
      </c>
      <c r="D12" s="9" t="n">
        <v>1</v>
      </c>
      <c r="E12" s="7" t="n">
        <v>1</v>
      </c>
      <c r="F12" s="9" t="n">
        <v>1</v>
      </c>
      <c r="G12" s="7" t="n">
        <v>0</v>
      </c>
      <c r="H12" s="9" t="n">
        <v>1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5</v>
      </c>
      <c r="O12" s="7" t="n">
        <f aca="false">C12+E12+G12+I12+K12+M12</f>
        <v>3</v>
      </c>
      <c r="P12" s="12" t="n">
        <f aca="false">SUM(B12*5+D12*4+F12*3+H12*2+J12*1)/N12</f>
        <v>3.8</v>
      </c>
      <c r="Q12" s="13" t="n">
        <f aca="false">SUM(C12*5+E12*4+G12*3+I12*2+K12*1)/O12</f>
        <v>4.66666666666667</v>
      </c>
      <c r="R12" s="14" t="n">
        <f aca="false">Q12-P12</f>
        <v>0.866666666666667</v>
      </c>
      <c r="V12" s="19"/>
    </row>
    <row collapsed="false" customFormat="false" customHeight="true" hidden="false" ht="27.6" outlineLevel="0" r="13">
      <c r="A13" s="11" t="s">
        <v>24</v>
      </c>
      <c r="B13" s="9" t="n">
        <v>0</v>
      </c>
      <c r="C13" s="7" t="n">
        <v>0</v>
      </c>
      <c r="D13" s="9" t="n">
        <v>2</v>
      </c>
      <c r="E13" s="7" t="n">
        <v>2</v>
      </c>
      <c r="F13" s="9" t="n">
        <v>1</v>
      </c>
      <c r="G13" s="7" t="n">
        <v>1</v>
      </c>
      <c r="H13" s="9" t="n">
        <v>2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5</v>
      </c>
      <c r="O13" s="7" t="n">
        <f aca="false">C13+E13+G13+I13+K13+M13</f>
        <v>3</v>
      </c>
      <c r="P13" s="12" t="n">
        <f aca="false">SUM(B13*5+D13*4+F13*3+H13*2+J13*1)/N13</f>
        <v>3</v>
      </c>
      <c r="Q13" s="13" t="n">
        <f aca="false">SUM(C13*5+E13*4+G13*3+I13*2+K13*1)/O13</f>
        <v>3.66666666666667</v>
      </c>
      <c r="R13" s="14" t="n">
        <f aca="false">Q13-P13</f>
        <v>0.666666666666667</v>
      </c>
      <c r="V13" s="20"/>
    </row>
    <row collapsed="false" customFormat="false" customHeight="true" hidden="false" ht="26.1" outlineLevel="0" r="14">
      <c r="A14" s="11" t="s">
        <v>25</v>
      </c>
      <c r="B14" s="9" t="n">
        <v>1</v>
      </c>
      <c r="C14" s="7" t="n">
        <v>1</v>
      </c>
      <c r="D14" s="9" t="n">
        <v>2</v>
      </c>
      <c r="E14" s="7" t="n">
        <v>2</v>
      </c>
      <c r="F14" s="9" t="n">
        <v>0</v>
      </c>
      <c r="G14" s="7" t="n">
        <v>0</v>
      </c>
      <c r="H14" s="9" t="n">
        <v>2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5</v>
      </c>
      <c r="O14" s="7" t="n">
        <f aca="false">C14+E14+G14+I14+K14+M14</f>
        <v>3</v>
      </c>
      <c r="P14" s="12" t="n">
        <f aca="false">SUM(B14*5+D14*4+F14*3+H14*2+J14*1)/N14</f>
        <v>3.4</v>
      </c>
      <c r="Q14" s="13" t="n">
        <f aca="false">SUM(C14*5+E14*4+G14*3+I14*2+K14*1)/O14</f>
        <v>4.33333333333333</v>
      </c>
      <c r="R14" s="14" t="n">
        <f aca="false">Q14-P14</f>
        <v>0.933333333333333</v>
      </c>
      <c r="V14" s="21"/>
    </row>
    <row collapsed="false" customFormat="false" customHeight="true" hidden="false" ht="26.1" outlineLevel="0" r="15">
      <c r="A15" s="11" t="s">
        <v>33</v>
      </c>
      <c r="B15" s="9" t="n">
        <v>0</v>
      </c>
      <c r="C15" s="7" t="n">
        <v>0</v>
      </c>
      <c r="D15" s="9" t="n">
        <v>3</v>
      </c>
      <c r="E15" s="7" t="n">
        <v>3</v>
      </c>
      <c r="F15" s="9" t="n">
        <v>1</v>
      </c>
      <c r="G15" s="7" t="n">
        <v>0</v>
      </c>
      <c r="H15" s="9" t="n">
        <v>1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5</v>
      </c>
      <c r="O15" s="7" t="n">
        <f aca="false">C15+E15+G15+I15+K15+M15</f>
        <v>3</v>
      </c>
      <c r="P15" s="12" t="n">
        <f aca="false">SUM(B15*5+D15*4+F15*3+H15*2+J15*1)/N15</f>
        <v>3.4</v>
      </c>
      <c r="Q15" s="13" t="n">
        <f aca="false">SUM(C15*5+E15*4+G15*3+I15*2+K15*1)/O15</f>
        <v>4</v>
      </c>
      <c r="R15" s="14" t="n">
        <f aca="false">Q15-P15</f>
        <v>0.6</v>
      </c>
      <c r="V15" s="21"/>
    </row>
    <row collapsed="false" customFormat="false" customHeight="true" hidden="false" ht="26.1" outlineLevel="0" r="16">
      <c r="A16" s="11" t="s">
        <v>34</v>
      </c>
      <c r="B16" s="9" t="n">
        <v>1</v>
      </c>
      <c r="C16" s="7" t="n">
        <v>1</v>
      </c>
      <c r="D16" s="9" t="n">
        <v>2</v>
      </c>
      <c r="E16" s="7" t="n">
        <v>2</v>
      </c>
      <c r="F16" s="9" t="n">
        <v>1</v>
      </c>
      <c r="G16" s="7" t="n">
        <v>0</v>
      </c>
      <c r="H16" s="9" t="n">
        <v>1</v>
      </c>
      <c r="I16" s="7" t="n">
        <v>0</v>
      </c>
      <c r="J16" s="9" t="n">
        <v>0</v>
      </c>
      <c r="K16" s="7" t="n">
        <v>0</v>
      </c>
      <c r="L16" s="9" t="n">
        <v>0</v>
      </c>
      <c r="M16" s="7" t="n">
        <v>0</v>
      </c>
      <c r="N16" s="9" t="n">
        <f aca="false">B16+D16+F16+H16+J16+L16</f>
        <v>5</v>
      </c>
      <c r="O16" s="7" t="n">
        <f aca="false">C16+E16+G16+I16+K16+M16</f>
        <v>3</v>
      </c>
      <c r="P16" s="12" t="n">
        <f aca="false">SUM(B16*5+D16*4+F16*3+H16*2+J16*1)/N16</f>
        <v>3.6</v>
      </c>
      <c r="Q16" s="13" t="n">
        <f aca="false">SUM(C16*5+E16*4+G16*3+I16*2+K16*1)/O16</f>
        <v>4.33333333333333</v>
      </c>
      <c r="R16" s="14" t="n">
        <f aca="false">Q16-P16</f>
        <v>0.733333333333333</v>
      </c>
      <c r="V16" s="21"/>
    </row>
    <row collapsed="false" customFormat="false" customHeight="true" hidden="false" ht="26.1" outlineLevel="0" r="17">
      <c r="A17" s="11" t="s">
        <v>27</v>
      </c>
      <c r="B17" s="9" t="n">
        <v>2</v>
      </c>
      <c r="C17" s="7" t="n">
        <v>2</v>
      </c>
      <c r="D17" s="9" t="n">
        <v>2</v>
      </c>
      <c r="E17" s="7" t="n">
        <v>1</v>
      </c>
      <c r="F17" s="9" t="n">
        <v>1</v>
      </c>
      <c r="G17" s="7" t="n">
        <v>0</v>
      </c>
      <c r="H17" s="9" t="n">
        <v>0</v>
      </c>
      <c r="I17" s="7" t="n">
        <v>0</v>
      </c>
      <c r="J17" s="9" t="n">
        <v>0</v>
      </c>
      <c r="K17" s="7" t="n">
        <v>0</v>
      </c>
      <c r="L17" s="9" t="n">
        <v>0</v>
      </c>
      <c r="M17" s="7" t="n">
        <v>0</v>
      </c>
      <c r="N17" s="9" t="n">
        <f aca="false">B17+D17+F17+H17+J17+L17</f>
        <v>5</v>
      </c>
      <c r="O17" s="7" t="n">
        <f aca="false">C17+E17+G17+I17+K17+M17</f>
        <v>3</v>
      </c>
      <c r="P17" s="12" t="n">
        <f aca="false">SUM(B17*5+D17*4+F17*3+H17*2+J17*1)/N17</f>
        <v>4.2</v>
      </c>
      <c r="Q17" s="13" t="n">
        <f aca="false">SUM(C17*5+E17*4+G17*3+I17*2+K17*1)/O17</f>
        <v>4.66666666666667</v>
      </c>
      <c r="R17" s="14" t="n">
        <f aca="false">Q17-P17</f>
        <v>0.466666666666667</v>
      </c>
      <c r="V17" s="21"/>
    </row>
    <row collapsed="false" customFormat="false" customHeight="true" hidden="true" ht="12.75" outlineLevel="0" r="18">
      <c r="A18" s="15" t="s">
        <v>34</v>
      </c>
      <c r="B18" s="9" t="n">
        <v>19</v>
      </c>
      <c r="C18" s="7" t="n">
        <v>5</v>
      </c>
      <c r="D18" s="9" t="n">
        <v>8</v>
      </c>
      <c r="E18" s="7" t="n">
        <v>3</v>
      </c>
      <c r="F18" s="9" t="n">
        <v>7</v>
      </c>
      <c r="G18" s="7" t="n">
        <v>1</v>
      </c>
      <c r="H18" s="9" t="n">
        <v>1</v>
      </c>
      <c r="I18" s="7" t="n">
        <v>0</v>
      </c>
      <c r="J18" s="9" t="n">
        <v>1</v>
      </c>
      <c r="K18" s="7" t="n">
        <v>0</v>
      </c>
      <c r="L18" s="9" t="n">
        <v>0</v>
      </c>
      <c r="M18" s="7" t="n">
        <v>0</v>
      </c>
      <c r="N18" s="9" t="n">
        <f aca="false">B18+D18+F18+H18+J18+L18</f>
        <v>36</v>
      </c>
      <c r="O18" s="7" t="n">
        <f aca="false">C18+E18+G18+I18+K18+M18</f>
        <v>9</v>
      </c>
      <c r="P18" s="12" t="n">
        <f aca="false">SUM(B18*5+D18*4+F18*3+H18*2+J18*1)/N18</f>
        <v>4.19444444444444</v>
      </c>
      <c r="Q18" s="16"/>
      <c r="R18" s="14" t="n">
        <f aca="false">Q18-P18</f>
        <v>-4.19444444444444</v>
      </c>
      <c r="V18" s="22"/>
    </row>
    <row collapsed="false" customFormat="false" customHeight="true" hidden="true" ht="12.75" outlineLevel="0" r="19">
      <c r="A19" s="15" t="s">
        <v>27</v>
      </c>
      <c r="B19" s="9" t="n">
        <v>9</v>
      </c>
      <c r="C19" s="7" t="n">
        <v>5</v>
      </c>
      <c r="D19" s="9" t="n">
        <v>9</v>
      </c>
      <c r="E19" s="7" t="n">
        <v>3</v>
      </c>
      <c r="F19" s="9" t="n">
        <v>0</v>
      </c>
      <c r="G19" s="7" t="n">
        <v>0</v>
      </c>
      <c r="H19" s="9" t="n">
        <v>0</v>
      </c>
      <c r="I19" s="7" t="n">
        <v>0</v>
      </c>
      <c r="J19" s="9" t="n">
        <v>0</v>
      </c>
      <c r="K19" s="7" t="n">
        <v>0</v>
      </c>
      <c r="L19" s="9" t="n">
        <v>0</v>
      </c>
      <c r="M19" s="7" t="n">
        <v>0</v>
      </c>
      <c r="N19" s="9" t="n">
        <f aca="false">B19+D19+F19+H19+J19+L19</f>
        <v>18</v>
      </c>
      <c r="O19" s="7" t="n">
        <f aca="false">C19+E19+G19+I19+K19+M19</f>
        <v>8</v>
      </c>
      <c r="P19" s="12" t="n">
        <f aca="false">SUM(B19*5+D19*4+F19*3+H19*2+J19*1)/N19</f>
        <v>4.5</v>
      </c>
      <c r="Q19" s="16"/>
      <c r="R19" s="14" t="n">
        <f aca="false">Q19-P19</f>
        <v>-4.5</v>
      </c>
      <c r="V19" s="21"/>
    </row>
    <row collapsed="false" customFormat="true" customHeight="true" hidden="true" ht="12.75" outlineLevel="0" r="20" s="18">
      <c r="A20" s="15" t="s">
        <v>27</v>
      </c>
      <c r="B20" s="9" t="n">
        <f aca="false">SUM(B7:B19)</f>
        <v>42</v>
      </c>
      <c r="C20" s="7" t="n">
        <f aca="false">SUM(C7:C19)</f>
        <v>24</v>
      </c>
      <c r="D20" s="9" t="n">
        <f aca="false">SUM(D7:D19)</f>
        <v>36</v>
      </c>
      <c r="E20" s="7" t="n">
        <f aca="false">SUM(E7:E19)</f>
        <v>24</v>
      </c>
      <c r="F20" s="9" t="n">
        <f aca="false">SUM(F7:F19)</f>
        <v>15</v>
      </c>
      <c r="G20" s="7" t="n">
        <f aca="false">SUM(G7:G19)</f>
        <v>2</v>
      </c>
      <c r="H20" s="9" t="n">
        <f aca="false">SUM(H7:H19)</f>
        <v>15</v>
      </c>
      <c r="I20" s="7" t="n">
        <f aca="false">SUM(I7:I19)</f>
        <v>0</v>
      </c>
      <c r="J20" s="9" t="n">
        <f aca="false">SUM(J7:J19)</f>
        <v>1</v>
      </c>
      <c r="K20" s="7" t="n">
        <f aca="false">SUM(K7:K19)</f>
        <v>0</v>
      </c>
      <c r="L20" s="9" t="n">
        <f aca="false">SUM(L7:L19)</f>
        <v>0</v>
      </c>
      <c r="M20" s="7" t="n">
        <f aca="false">SUM(M7:M19)</f>
        <v>0</v>
      </c>
      <c r="N20" s="9" t="n">
        <f aca="false">B20+D20+F20+H20+J20+L20</f>
        <v>109</v>
      </c>
      <c r="O20" s="7" t="n">
        <f aca="false">C20+E20+G20+I20+K20+M20</f>
        <v>50</v>
      </c>
      <c r="P20" s="12" t="n">
        <f aca="false">SUM(B20*5+D20*4+F20*3+H20*2+J20*1)/N20</f>
        <v>3.94495412844037</v>
      </c>
      <c r="Q20" s="17"/>
      <c r="R20" s="14" t="n">
        <f aca="false">Q20-P20</f>
        <v>-3.94495412844037</v>
      </c>
      <c r="V20" s="21"/>
    </row>
    <row collapsed="false" customFormat="false" customHeight="false" hidden="false" ht="15.95" outlineLevel="0" r="21">
      <c r="V21" s="23"/>
    </row>
  </sheetData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V2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8.3764705882353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6" min="6" style="1" width="5.88627450980392"/>
    <col collapsed="false" hidden="false" max="7" min="7" style="1" width="5.16470588235294"/>
    <col collapsed="false" hidden="false" max="8" min="8" style="1" width="6.17647058823529"/>
    <col collapsed="false" hidden="false" max="9" min="9" style="1" width="5.16470588235294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5.88627450980392"/>
    <col collapsed="false" hidden="false" max="14" min="14" style="1" width="7.32549019607843"/>
    <col collapsed="false" hidden="false" max="15" min="15" style="1" width="6.60392156862745"/>
    <col collapsed="false" hidden="false" max="16" min="16" style="1" width="10.4745098039216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3" t="s">
        <v>35</v>
      </c>
    </row>
    <row collapsed="false" customFormat="true" customHeight="true" hidden="false" ht="12.75" outlineLevel="0" r="3" s="4">
      <c r="A3" s="5"/>
      <c r="B3" s="5"/>
      <c r="C3" s="5"/>
      <c r="D3" s="5"/>
      <c r="E3" s="5"/>
    </row>
    <row collapsed="false" customFormat="false" customHeight="true" hidden="false" ht="17.25" outlineLevel="0" r="4">
      <c r="A4" s="6" t="s">
        <v>2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8" t="s">
        <v>3</v>
      </c>
      <c r="M4" s="8"/>
      <c r="N4" s="9" t="s">
        <v>4</v>
      </c>
      <c r="O4" s="9"/>
      <c r="P4" s="10" t="s">
        <v>5</v>
      </c>
      <c r="Q4" s="10" t="s">
        <v>6</v>
      </c>
      <c r="R4" s="10" t="s">
        <v>7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8"/>
      <c r="M5" s="8"/>
      <c r="N5" s="9"/>
      <c r="O5" s="9"/>
      <c r="P5" s="10"/>
      <c r="Q5" s="10"/>
      <c r="R5" s="10"/>
    </row>
    <row collapsed="false" customFormat="false" customHeight="true" hidden="false" ht="36.75" outlineLevel="0" r="6">
      <c r="A6" s="6"/>
      <c r="B6" s="9" t="s">
        <v>13</v>
      </c>
      <c r="C6" s="7" t="s">
        <v>14</v>
      </c>
      <c r="D6" s="9" t="s">
        <v>13</v>
      </c>
      <c r="E6" s="7" t="s">
        <v>14</v>
      </c>
      <c r="F6" s="9" t="s">
        <v>13</v>
      </c>
      <c r="G6" s="7" t="s">
        <v>14</v>
      </c>
      <c r="H6" s="9" t="s">
        <v>13</v>
      </c>
      <c r="I6" s="7" t="s">
        <v>14</v>
      </c>
      <c r="J6" s="9" t="s">
        <v>13</v>
      </c>
      <c r="K6" s="7" t="s">
        <v>14</v>
      </c>
      <c r="L6" s="9" t="s">
        <v>13</v>
      </c>
      <c r="M6" s="7" t="s">
        <v>14</v>
      </c>
      <c r="N6" s="9" t="s">
        <v>15</v>
      </c>
      <c r="O6" s="7" t="s">
        <v>16</v>
      </c>
      <c r="P6" s="10"/>
      <c r="Q6" s="10"/>
      <c r="R6" s="10"/>
      <c r="V6" s="19"/>
    </row>
    <row collapsed="false" customFormat="false" customHeight="true" hidden="false" ht="31.5" outlineLevel="0" r="7">
      <c r="A7" s="11" t="s">
        <v>17</v>
      </c>
      <c r="B7" s="9" t="n">
        <v>3</v>
      </c>
      <c r="C7" s="7" t="n">
        <v>2</v>
      </c>
      <c r="D7" s="9" t="n">
        <v>0</v>
      </c>
      <c r="E7" s="7" t="n">
        <v>0</v>
      </c>
      <c r="F7" s="9" t="n">
        <v>0</v>
      </c>
      <c r="G7" s="7" t="n">
        <v>0</v>
      </c>
      <c r="H7" s="9" t="n">
        <v>0</v>
      </c>
      <c r="I7" s="7" t="n">
        <v>0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3</v>
      </c>
      <c r="O7" s="7" t="n">
        <f aca="false">C7+E7+G7+I7+K7+M7</f>
        <v>2</v>
      </c>
      <c r="P7" s="12" t="n">
        <v>5</v>
      </c>
      <c r="Q7" s="13" t="n">
        <f aca="false">SUM(C7*5+E7*4+G7*3+I7*2+K7*1)/O7</f>
        <v>5</v>
      </c>
      <c r="R7" s="14" t="n">
        <f aca="false">Q7-P7</f>
        <v>0</v>
      </c>
      <c r="V7" s="19"/>
    </row>
    <row collapsed="false" customFormat="false" customHeight="true" hidden="false" ht="27.6" outlineLevel="0" r="8">
      <c r="A8" s="11" t="s">
        <v>18</v>
      </c>
      <c r="B8" s="9" t="n">
        <v>3</v>
      </c>
      <c r="C8" s="7" t="n">
        <v>2</v>
      </c>
      <c r="D8" s="9" t="n">
        <v>0</v>
      </c>
      <c r="E8" s="7" t="n">
        <v>0</v>
      </c>
      <c r="F8" s="9" t="n">
        <v>0</v>
      </c>
      <c r="G8" s="7" t="n">
        <v>0</v>
      </c>
      <c r="H8" s="9" t="n">
        <v>0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3</v>
      </c>
      <c r="O8" s="7" t="n">
        <f aca="false">C8+E8+G8+I8+K8+M8</f>
        <v>2</v>
      </c>
      <c r="P8" s="12" t="n">
        <v>5</v>
      </c>
      <c r="Q8" s="13" t="n">
        <f aca="false">SUM(C8*5+E8*4+G8*3+I8*2+K8*1)/O8</f>
        <v>5</v>
      </c>
      <c r="R8" s="14" t="n">
        <f aca="false">Q8-P8</f>
        <v>0</v>
      </c>
      <c r="V8" s="19"/>
    </row>
    <row collapsed="false" customFormat="false" customHeight="true" hidden="false" ht="26.1" outlineLevel="0" r="9">
      <c r="A9" s="11" t="s">
        <v>36</v>
      </c>
      <c r="B9" s="9" t="n">
        <v>2</v>
      </c>
      <c r="C9" s="7" t="n">
        <v>2</v>
      </c>
      <c r="D9" s="9" t="n">
        <v>1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3</v>
      </c>
      <c r="O9" s="7" t="n">
        <f aca="false">C9+E9+G9+I9+K9+M9</f>
        <v>2</v>
      </c>
      <c r="P9" s="12" t="n">
        <f aca="false">SUM(B9*5+D9*4+F9*3+H9*2+J9*1)/N9</f>
        <v>4.66666666666667</v>
      </c>
      <c r="Q9" s="13" t="n">
        <f aca="false">SUM(C9*5+E9*4+G9*3+I9*2+K9*1)/O9</f>
        <v>5</v>
      </c>
      <c r="R9" s="14" t="n">
        <f aca="false">Q9-P9</f>
        <v>0.333333333333333</v>
      </c>
      <c r="V9" s="19"/>
    </row>
    <row collapsed="false" customFormat="false" customHeight="true" hidden="false" ht="26.1" outlineLevel="0" r="10">
      <c r="A10" s="11" t="s">
        <v>20</v>
      </c>
      <c r="B10" s="9" t="n">
        <v>3</v>
      </c>
      <c r="C10" s="7" t="n">
        <v>2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3</v>
      </c>
      <c r="O10" s="7" t="n">
        <f aca="false">C10+E10+G10+I10+K10+M10</f>
        <v>2</v>
      </c>
      <c r="P10" s="12" t="n">
        <f aca="false">SUM(B10*5+D10*4+F10*3+H10*2+J10*1)/N10</f>
        <v>5</v>
      </c>
      <c r="Q10" s="13" t="n">
        <f aca="false">SUM(C10*5+E10*4+G10*3+I10*2+K10*1)/O10</f>
        <v>5</v>
      </c>
      <c r="R10" s="14" t="n">
        <f aca="false">Q10-P10</f>
        <v>0</v>
      </c>
      <c r="V10" s="19"/>
    </row>
    <row collapsed="false" customFormat="false" customHeight="true" hidden="false" ht="26.1" outlineLevel="0" r="11">
      <c r="A11" s="11" t="s">
        <v>24</v>
      </c>
      <c r="B11" s="9" t="n">
        <v>2</v>
      </c>
      <c r="C11" s="7" t="n">
        <v>2</v>
      </c>
      <c r="D11" s="9" t="n">
        <v>1</v>
      </c>
      <c r="E11" s="7" t="n">
        <v>0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3</v>
      </c>
      <c r="O11" s="7" t="n">
        <f aca="false">C11+E11+G11+I11+K11+M11</f>
        <v>2</v>
      </c>
      <c r="P11" s="12" t="n">
        <f aca="false">SUM(B11*5+D11*4+F11*3+H11*2+J11*1)/N11</f>
        <v>4.66666666666667</v>
      </c>
      <c r="Q11" s="13" t="n">
        <f aca="false">SUM(C11*5+E11*4+G11*3+I11*2+K11*1)/O11</f>
        <v>5</v>
      </c>
      <c r="R11" s="14" t="n">
        <f aca="false">Q11-P11</f>
        <v>0.333333333333333</v>
      </c>
      <c r="V11" s="19"/>
    </row>
    <row collapsed="false" customFormat="false" customHeight="true" hidden="false" ht="26.1" outlineLevel="0" r="12">
      <c r="A12" s="11" t="s">
        <v>25</v>
      </c>
      <c r="B12" s="9" t="n">
        <v>3</v>
      </c>
      <c r="C12" s="7" t="n">
        <v>2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3</v>
      </c>
      <c r="O12" s="7" t="n">
        <f aca="false">C12+E12+G12+I12+K12+M12</f>
        <v>2</v>
      </c>
      <c r="P12" s="12" t="n">
        <f aca="false">SUM(B12*5+D12*4+F12*3+H12*2+J12*1)/N12</f>
        <v>5</v>
      </c>
      <c r="Q12" s="13" t="n">
        <f aca="false">SUM(C12*5+E12*4+G12*3+I12*2+K12*1)/O12</f>
        <v>5</v>
      </c>
      <c r="R12" s="14" t="n">
        <f aca="false">Q12-P12</f>
        <v>0</v>
      </c>
      <c r="V12" s="20"/>
    </row>
    <row collapsed="false" customFormat="false" customHeight="true" hidden="false" ht="36.75" outlineLevel="0" r="13">
      <c r="A13" s="11" t="s">
        <v>37</v>
      </c>
      <c r="B13" s="9" t="n">
        <v>3</v>
      </c>
      <c r="C13" s="7" t="n">
        <v>2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3</v>
      </c>
      <c r="O13" s="7" t="n">
        <f aca="false">C13+E13+G13+I13+K13+M13</f>
        <v>2</v>
      </c>
      <c r="P13" s="12" t="n">
        <f aca="false">SUM(B13*5+D13*4+F13*3+H13*2+J13*1)/N13</f>
        <v>5</v>
      </c>
      <c r="Q13" s="13" t="n">
        <f aca="false">SUM(C13*5+E13*4+G13*3+I13*2+K13*1)/O13</f>
        <v>5</v>
      </c>
      <c r="R13" s="14" t="n">
        <f aca="false">Q13-P13</f>
        <v>0</v>
      </c>
      <c r="V13" s="21"/>
    </row>
    <row collapsed="false" customFormat="false" customHeight="true" hidden="false" ht="26.1" outlineLevel="0" r="14">
      <c r="A14" s="11" t="s">
        <v>34</v>
      </c>
      <c r="B14" s="9" t="n">
        <v>3</v>
      </c>
      <c r="C14" s="7" t="n">
        <v>2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</v>
      </c>
      <c r="O14" s="7" t="n">
        <f aca="false">C14+E14+G14+I14+K14+M14</f>
        <v>2</v>
      </c>
      <c r="P14" s="12" t="n">
        <f aca="false">SUM(B14*5+D14*4+F14*3+H14*2+J14*1)/N14</f>
        <v>5</v>
      </c>
      <c r="Q14" s="13" t="n">
        <f aca="false">SUM(C14*5+E14*4+G14*3+I14*2+K14*1)/O14</f>
        <v>5</v>
      </c>
      <c r="R14" s="14" t="n">
        <f aca="false">Q14-P14</f>
        <v>0</v>
      </c>
      <c r="V14" s="21"/>
    </row>
    <row collapsed="false" customFormat="false" customHeight="true" hidden="false" ht="26.1" outlineLevel="0" r="15">
      <c r="A15" s="11" t="s">
        <v>38</v>
      </c>
      <c r="B15" s="9" t="n">
        <v>3</v>
      </c>
      <c r="C15" s="7" t="n">
        <v>2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3</v>
      </c>
      <c r="O15" s="7" t="n">
        <f aca="false">C15+E15+G15+I15+K15+M15</f>
        <v>2</v>
      </c>
      <c r="P15" s="12" t="n">
        <f aca="false">SUM(B15*5+D15*4+F15*3+H15*2+J15*1)/N15</f>
        <v>5</v>
      </c>
      <c r="Q15" s="13" t="n">
        <f aca="false">SUM(C15*5+E15*4+G15*3+I15*2+K15*1)/O15</f>
        <v>5</v>
      </c>
      <c r="R15" s="14" t="n">
        <f aca="false">Q15-P15</f>
        <v>0</v>
      </c>
      <c r="V15" s="21"/>
    </row>
    <row collapsed="false" customFormat="false" customHeight="true" hidden="false" ht="26.1" outlineLevel="0" r="16">
      <c r="A16" s="11" t="s">
        <v>39</v>
      </c>
      <c r="B16" s="9" t="n">
        <v>3</v>
      </c>
      <c r="C16" s="7" t="n">
        <v>2</v>
      </c>
      <c r="D16" s="9" t="n">
        <v>0</v>
      </c>
      <c r="E16" s="7" t="n">
        <v>0</v>
      </c>
      <c r="F16" s="9" t="n">
        <v>0</v>
      </c>
      <c r="G16" s="7" t="n">
        <v>0</v>
      </c>
      <c r="H16" s="9" t="n">
        <v>0</v>
      </c>
      <c r="I16" s="7" t="n">
        <v>0</v>
      </c>
      <c r="J16" s="9" t="n">
        <v>0</v>
      </c>
      <c r="K16" s="7" t="n">
        <v>0</v>
      </c>
      <c r="L16" s="9" t="n">
        <v>0</v>
      </c>
      <c r="M16" s="7" t="n">
        <v>0</v>
      </c>
      <c r="N16" s="9" t="n">
        <f aca="false">B16+D16+F16+H16+J16+L16</f>
        <v>3</v>
      </c>
      <c r="O16" s="7" t="n">
        <f aca="false">C16+E16+G16+I16+K16+M16</f>
        <v>2</v>
      </c>
      <c r="P16" s="12" t="n">
        <f aca="false">SUM(B16*5+D16*4+F16*3+H16*2+J16*1)/N16</f>
        <v>5</v>
      </c>
      <c r="Q16" s="13" t="n">
        <f aca="false">SUM(C16*5+E16*4+G16*3+I16*2+K16*1)/O16</f>
        <v>5</v>
      </c>
      <c r="R16" s="14" t="n">
        <f aca="false">Q16-P16</f>
        <v>0</v>
      </c>
      <c r="V16" s="21"/>
    </row>
    <row collapsed="false" customFormat="false" customHeight="true" hidden="false" ht="26.1" outlineLevel="0" r="17">
      <c r="A17" s="11" t="s">
        <v>27</v>
      </c>
      <c r="B17" s="9" t="n">
        <v>3</v>
      </c>
      <c r="C17" s="7" t="n">
        <v>2</v>
      </c>
      <c r="D17" s="9" t="n">
        <v>0</v>
      </c>
      <c r="E17" s="7" t="n">
        <v>0</v>
      </c>
      <c r="F17" s="9" t="n">
        <v>0</v>
      </c>
      <c r="G17" s="7" t="n">
        <v>0</v>
      </c>
      <c r="H17" s="9" t="n">
        <v>0</v>
      </c>
      <c r="I17" s="7" t="n">
        <v>0</v>
      </c>
      <c r="J17" s="9" t="n">
        <v>0</v>
      </c>
      <c r="K17" s="7" t="n">
        <v>0</v>
      </c>
      <c r="L17" s="9" t="n">
        <v>0</v>
      </c>
      <c r="M17" s="7" t="n">
        <v>0</v>
      </c>
      <c r="N17" s="9" t="n">
        <f aca="false">B17+D17+F17+H17+J17+L17</f>
        <v>3</v>
      </c>
      <c r="O17" s="7" t="n">
        <f aca="false">C17+E17+G17+I17+K17+M17</f>
        <v>2</v>
      </c>
      <c r="P17" s="12" t="n">
        <f aca="false">SUM(B17*5+D17*4+F17*3+H17*2+J17*1)/N17</f>
        <v>5</v>
      </c>
      <c r="Q17" s="13" t="n">
        <f aca="false">SUM(C17*5+E17*4+G17*3+I17*2+K17*1)/O17</f>
        <v>5</v>
      </c>
      <c r="R17" s="14" t="n">
        <f aca="false">Q17-P17</f>
        <v>0</v>
      </c>
      <c r="V17" s="21"/>
    </row>
    <row collapsed="false" customFormat="false" customHeight="true" hidden="true" ht="12.75" outlineLevel="0" r="18">
      <c r="A18" s="15" t="s">
        <v>38</v>
      </c>
      <c r="B18" s="9" t="n">
        <v>19</v>
      </c>
      <c r="C18" s="7" t="n">
        <v>5</v>
      </c>
      <c r="D18" s="9" t="n">
        <v>8</v>
      </c>
      <c r="E18" s="7" t="n">
        <v>3</v>
      </c>
      <c r="F18" s="9" t="n">
        <v>7</v>
      </c>
      <c r="G18" s="7" t="n">
        <v>1</v>
      </c>
      <c r="H18" s="9" t="n">
        <v>1</v>
      </c>
      <c r="I18" s="7" t="n">
        <v>0</v>
      </c>
      <c r="J18" s="9" t="n">
        <v>1</v>
      </c>
      <c r="K18" s="7" t="n">
        <v>0</v>
      </c>
      <c r="L18" s="9" t="n">
        <v>0</v>
      </c>
      <c r="M18" s="7" t="n">
        <v>0</v>
      </c>
      <c r="N18" s="9" t="n">
        <f aca="false">B18+D18+F18+H18+J18+L18</f>
        <v>36</v>
      </c>
      <c r="O18" s="7" t="n">
        <f aca="false">C18+E18+G18+I18+K18+M18</f>
        <v>9</v>
      </c>
      <c r="P18" s="12" t="n">
        <f aca="false">SUM(B18*5+D18*4+F18*3+H18*2+J18*1)/N18</f>
        <v>4.19444444444444</v>
      </c>
      <c r="Q18" s="16"/>
      <c r="R18" s="14" t="n">
        <f aca="false">Q18-P18</f>
        <v>-4.19444444444444</v>
      </c>
      <c r="V18" s="23"/>
    </row>
    <row collapsed="false" customFormat="false" customHeight="true" hidden="true" ht="12.75" outlineLevel="0" r="19">
      <c r="A19" s="15" t="s">
        <v>39</v>
      </c>
      <c r="B19" s="9" t="n">
        <v>9</v>
      </c>
      <c r="C19" s="7" t="n">
        <v>5</v>
      </c>
      <c r="D19" s="9" t="n">
        <v>9</v>
      </c>
      <c r="E19" s="7" t="n">
        <v>3</v>
      </c>
      <c r="F19" s="9" t="n">
        <v>0</v>
      </c>
      <c r="G19" s="7" t="n">
        <v>0</v>
      </c>
      <c r="H19" s="9" t="n">
        <v>0</v>
      </c>
      <c r="I19" s="7" t="n">
        <v>0</v>
      </c>
      <c r="J19" s="9" t="n">
        <v>0</v>
      </c>
      <c r="K19" s="7" t="n">
        <v>0</v>
      </c>
      <c r="L19" s="9" t="n">
        <v>0</v>
      </c>
      <c r="M19" s="7" t="n">
        <v>0</v>
      </c>
      <c r="N19" s="9" t="n">
        <f aca="false">B19+D19+F19+H19+J19+L19</f>
        <v>18</v>
      </c>
      <c r="O19" s="7" t="n">
        <f aca="false">C19+E19+G19+I19+K19+M19</f>
        <v>8</v>
      </c>
      <c r="P19" s="12" t="n">
        <f aca="false">SUM(B19*5+D19*4+F19*3+H19*2+J19*1)/N19</f>
        <v>4.5</v>
      </c>
      <c r="Q19" s="16"/>
      <c r="R19" s="14" t="n">
        <f aca="false">Q19-P19</f>
        <v>-4.5</v>
      </c>
      <c r="V19" s="24"/>
    </row>
    <row collapsed="false" customFormat="true" customHeight="true" hidden="true" ht="12.75" outlineLevel="0" r="20" s="18">
      <c r="A20" s="15" t="s">
        <v>27</v>
      </c>
      <c r="B20" s="9" t="n">
        <f aca="false">SUM(B7:B19)</f>
        <v>59</v>
      </c>
      <c r="C20" s="7" t="n">
        <f aca="false">SUM(C7:C19)</f>
        <v>32</v>
      </c>
      <c r="D20" s="9" t="n">
        <f aca="false">SUM(D7:D19)</f>
        <v>19</v>
      </c>
      <c r="E20" s="7" t="n">
        <f aca="false">SUM(E7:E19)</f>
        <v>6</v>
      </c>
      <c r="F20" s="9" t="n">
        <f aca="false">SUM(F7:F19)</f>
        <v>7</v>
      </c>
      <c r="G20" s="7" t="n">
        <f aca="false">SUM(G7:G19)</f>
        <v>1</v>
      </c>
      <c r="H20" s="9" t="n">
        <f aca="false">SUM(H7:H19)</f>
        <v>1</v>
      </c>
      <c r="I20" s="7" t="n">
        <f aca="false">SUM(I7:I19)</f>
        <v>0</v>
      </c>
      <c r="J20" s="9" t="n">
        <f aca="false">SUM(J7:J19)</f>
        <v>1</v>
      </c>
      <c r="K20" s="7" t="n">
        <f aca="false">SUM(K7:K19)</f>
        <v>0</v>
      </c>
      <c r="L20" s="9" t="n">
        <f aca="false">SUM(L7:L19)</f>
        <v>0</v>
      </c>
      <c r="M20" s="7" t="n">
        <f aca="false">SUM(M7:M19)</f>
        <v>0</v>
      </c>
      <c r="N20" s="9" t="n">
        <f aca="false">B20+D20+F20+H20+J20+L20</f>
        <v>87</v>
      </c>
      <c r="O20" s="7" t="n">
        <f aca="false">C20+E20+G20+I20+K20+M20</f>
        <v>39</v>
      </c>
      <c r="P20" s="12" t="n">
        <f aca="false">SUM(B20*5+D20*4+F20*3+H20*2+J20*1)/N20</f>
        <v>4.54022988505747</v>
      </c>
      <c r="Q20" s="17"/>
      <c r="R20" s="14" t="n">
        <f aca="false">Q20-P20</f>
        <v>-4.54022988505747</v>
      </c>
      <c r="V20" s="21"/>
    </row>
    <row collapsed="false" customFormat="false" customHeight="false" hidden="false" ht="15.95" outlineLevel="0" r="21">
      <c r="V21" s="23"/>
    </row>
    <row collapsed="false" customFormat="false" customHeight="false" hidden="false" ht="15.95" outlineLevel="0" r="22">
      <c r="V22" s="21"/>
    </row>
  </sheetData>
  <mergeCells count="18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R4:R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I10" activeCellId="0" pane="topLeft" sqref="I10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75294117647059"/>
    <col collapsed="false" hidden="false" max="14" min="14" style="1" width="8.75686274509804"/>
    <col collapsed="false" hidden="false" max="15" min="15" style="1" width="6.60392156862745"/>
    <col collapsed="false" hidden="false" max="16" min="16" style="1" width="9.47058823529412"/>
    <col collapsed="false" hidden="false" max="1025" min="17" style="1" width="9.18823529411765"/>
  </cols>
  <sheetData>
    <row collapsed="false" customFormat="false" customHeight="true" hidden="false" ht="39.7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19.5" outlineLevel="0" r="2" s="4">
      <c r="A2" s="25" t="s">
        <v>41</v>
      </c>
    </row>
    <row collapsed="false" customFormat="true" customHeight="true" hidden="false" ht="22.5" outlineLevel="0" r="3" s="4">
      <c r="A3" s="5" t="s">
        <v>42</v>
      </c>
      <c r="B3" s="5"/>
      <c r="C3" s="5"/>
      <c r="D3" s="5"/>
      <c r="E3" s="5"/>
    </row>
    <row collapsed="false" customFormat="false" customHeight="true" hidden="false" ht="17.25" outlineLevel="0" r="4">
      <c r="A4" s="6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6" t="s">
        <v>3</v>
      </c>
      <c r="M4" s="26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27" t="s">
        <v>45</v>
      </c>
      <c r="B7" s="9" t="n">
        <v>52</v>
      </c>
      <c r="C7" s="7" t="n">
        <v>33</v>
      </c>
      <c r="D7" s="9" t="n">
        <v>23</v>
      </c>
      <c r="E7" s="7" t="n">
        <v>13</v>
      </c>
      <c r="F7" s="9" t="n">
        <v>15</v>
      </c>
      <c r="G7" s="7" t="n">
        <v>7</v>
      </c>
      <c r="H7" s="9" t="n">
        <v>31</v>
      </c>
      <c r="I7" s="7" t="n">
        <v>17</v>
      </c>
      <c r="J7" s="9" t="n">
        <v>8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3.62015503875969</v>
      </c>
    </row>
    <row collapsed="false" customFormat="false" customHeight="true" hidden="false" ht="34.5" outlineLevel="0" r="8">
      <c r="A8" s="27" t="s">
        <v>46</v>
      </c>
      <c r="B8" s="9" t="n">
        <v>38</v>
      </c>
      <c r="C8" s="7" t="n">
        <v>24</v>
      </c>
      <c r="D8" s="9" t="n">
        <v>34</v>
      </c>
      <c r="E8" s="7" t="n">
        <v>17</v>
      </c>
      <c r="F8" s="9" t="n">
        <v>23</v>
      </c>
      <c r="G8" s="7" t="n">
        <v>13</v>
      </c>
      <c r="H8" s="9" t="n">
        <v>27</v>
      </c>
      <c r="I8" s="7" t="n">
        <v>8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3.68032786885246</v>
      </c>
    </row>
    <row collapsed="false" customFormat="false" customHeight="true" hidden="false" ht="33.75" outlineLevel="0" r="9">
      <c r="A9" s="27" t="s">
        <v>47</v>
      </c>
      <c r="B9" s="9" t="n">
        <v>22</v>
      </c>
      <c r="C9" s="7" t="n">
        <v>13</v>
      </c>
      <c r="D9" s="9" t="n">
        <v>27</v>
      </c>
      <c r="E9" s="7" t="n">
        <v>14</v>
      </c>
      <c r="F9" s="9" t="n">
        <v>22</v>
      </c>
      <c r="G9" s="7" t="n">
        <v>12</v>
      </c>
      <c r="H9" s="9" t="n">
        <v>15</v>
      </c>
      <c r="I9" s="7" t="n">
        <v>6</v>
      </c>
      <c r="J9" s="9" t="n">
        <v>2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3.59090909090909</v>
      </c>
    </row>
    <row collapsed="false" customFormat="false" customHeight="true" hidden="false" ht="30.75" outlineLevel="0" r="10">
      <c r="A10" s="27" t="s">
        <v>48</v>
      </c>
      <c r="B10" s="9" t="n">
        <v>12</v>
      </c>
      <c r="C10" s="7" t="n">
        <v>2</v>
      </c>
      <c r="D10" s="9" t="n">
        <v>15</v>
      </c>
      <c r="E10" s="7" t="n">
        <v>8</v>
      </c>
      <c r="F10" s="9" t="n">
        <v>14</v>
      </c>
      <c r="G10" s="7" t="n">
        <v>5</v>
      </c>
      <c r="H10" s="9" t="n">
        <v>21</v>
      </c>
      <c r="I10" s="7" t="n">
        <v>10</v>
      </c>
      <c r="J10" s="9" t="n">
        <v>10</v>
      </c>
      <c r="K10" s="7" t="n">
        <v>1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2.97222222222222</v>
      </c>
    </row>
    <row collapsed="false" customFormat="false" customHeight="true" hidden="false" ht="30.75" outlineLevel="0" r="11">
      <c r="A11" s="27" t="s">
        <v>49</v>
      </c>
      <c r="B11" s="9" t="n">
        <v>13</v>
      </c>
      <c r="C11" s="7" t="n">
        <v>8</v>
      </c>
      <c r="D11" s="9" t="n">
        <v>9</v>
      </c>
      <c r="E11" s="7" t="n">
        <v>4</v>
      </c>
      <c r="F11" s="9" t="n">
        <v>17</v>
      </c>
      <c r="G11" s="7" t="n">
        <v>6</v>
      </c>
      <c r="H11" s="9" t="n">
        <v>18</v>
      </c>
      <c r="I11" s="7" t="n">
        <v>9</v>
      </c>
      <c r="J11" s="9" t="n">
        <v>16</v>
      </c>
      <c r="K11" s="7" t="n">
        <v>7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2.79452054794521</v>
      </c>
    </row>
    <row collapsed="false" customFormat="false" customHeight="true" hidden="false" ht="36.75" outlineLevel="0" r="12">
      <c r="A12" s="27" t="s">
        <v>50</v>
      </c>
      <c r="B12" s="9" t="n">
        <v>9</v>
      </c>
      <c r="C12" s="7" t="n">
        <v>7</v>
      </c>
      <c r="D12" s="9" t="n">
        <v>11</v>
      </c>
      <c r="E12" s="7" t="n">
        <v>8</v>
      </c>
      <c r="F12" s="9" t="n">
        <v>6</v>
      </c>
      <c r="G12" s="7" t="n">
        <v>4</v>
      </c>
      <c r="H12" s="9" t="n">
        <v>16</v>
      </c>
      <c r="I12" s="7" t="n">
        <v>6</v>
      </c>
      <c r="J12" s="9" t="n">
        <v>13</v>
      </c>
      <c r="K12" s="7" t="n">
        <v>3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2.76363636363636</v>
      </c>
    </row>
    <row collapsed="false" customFormat="false" customHeight="true" hidden="false" ht="32.25" outlineLevel="0" r="13">
      <c r="A13" s="27" t="s">
        <v>51</v>
      </c>
      <c r="B13" s="9" t="n">
        <v>11</v>
      </c>
      <c r="C13" s="7" t="n">
        <v>5</v>
      </c>
      <c r="D13" s="9" t="n">
        <v>5</v>
      </c>
      <c r="E13" s="7" t="n">
        <v>3</v>
      </c>
      <c r="F13" s="9" t="n">
        <v>16</v>
      </c>
      <c r="G13" s="7" t="n">
        <v>9</v>
      </c>
      <c r="H13" s="9" t="n">
        <v>15</v>
      </c>
      <c r="I13" s="7" t="n">
        <v>4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3.25531914893617</v>
      </c>
    </row>
    <row collapsed="false" customFormat="false" customHeight="true" hidden="false" ht="37.5" outlineLevel="0" r="14">
      <c r="A14" s="27" t="s">
        <v>52</v>
      </c>
      <c r="B14" s="9" t="n">
        <v>5</v>
      </c>
      <c r="C14" s="7" t="n">
        <v>3</v>
      </c>
      <c r="D14" s="9" t="n">
        <v>4</v>
      </c>
      <c r="E14" s="7" t="n">
        <v>0</v>
      </c>
      <c r="F14" s="9" t="n">
        <v>9</v>
      </c>
      <c r="G14" s="7" t="n">
        <v>1</v>
      </c>
      <c r="H14" s="9" t="n">
        <v>7</v>
      </c>
      <c r="I14" s="7" t="n">
        <v>4</v>
      </c>
      <c r="J14" s="9" t="n">
        <v>11</v>
      </c>
      <c r="K14" s="7" t="n">
        <v>1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2.58333333333333</v>
      </c>
    </row>
    <row collapsed="false" customFormat="false" customHeight="true" hidden="false" ht="35.25" outlineLevel="0" r="15">
      <c r="A15" s="27" t="s">
        <v>53</v>
      </c>
      <c r="B15" s="9" t="n">
        <v>3</v>
      </c>
      <c r="C15" s="7" t="n">
        <v>2</v>
      </c>
      <c r="D15" s="9" t="n">
        <v>9</v>
      </c>
      <c r="E15" s="7" t="n">
        <v>5</v>
      </c>
      <c r="F15" s="9" t="n">
        <v>5</v>
      </c>
      <c r="G15" s="7" t="n">
        <v>1</v>
      </c>
      <c r="H15" s="9" t="n">
        <v>1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3.77777777777778</v>
      </c>
    </row>
    <row collapsed="false" customFormat="true" customHeight="true" hidden="false" ht="22.5" outlineLevel="0" r="16" s="18">
      <c r="A16" s="9" t="s">
        <v>54</v>
      </c>
      <c r="B16" s="9" t="n">
        <f aca="false">SUM(B7:B15)</f>
        <v>165</v>
      </c>
      <c r="C16" s="7" t="n">
        <f aca="false">SUM(C7:C15)</f>
        <v>97</v>
      </c>
      <c r="D16" s="9" t="n">
        <f aca="false">SUM(D7:D15)</f>
        <v>137</v>
      </c>
      <c r="E16" s="7" t="n">
        <f aca="false">SUM(E7:E15)</f>
        <v>72</v>
      </c>
      <c r="F16" s="9" t="n">
        <f aca="false">SUM(F7:F15)</f>
        <v>127</v>
      </c>
      <c r="G16" s="7" t="n">
        <f aca="false">SUM(G7:G15)</f>
        <v>58</v>
      </c>
      <c r="H16" s="9" t="n">
        <f aca="false">SUM(H7:H15)</f>
        <v>151</v>
      </c>
      <c r="I16" s="7" t="n">
        <f aca="false">SUM(I7:I15)</f>
        <v>64</v>
      </c>
      <c r="J16" s="9" t="n">
        <f aca="false">SUM(J7:J15)</f>
        <v>60</v>
      </c>
      <c r="K16" s="7" t="n">
        <f aca="false">SUM(K7:K15)</f>
        <v>12</v>
      </c>
      <c r="L16" s="9" t="n">
        <f aca="false">SUM(L7:L15)</f>
        <v>0</v>
      </c>
      <c r="M16" s="7" t="n">
        <f aca="false">SUM(M7:M15)</f>
        <v>0</v>
      </c>
      <c r="N16" s="9" t="n">
        <f aca="false">B16+D16+F16+H16+J16+L16</f>
        <v>640</v>
      </c>
      <c r="O16" s="7" t="n">
        <f aca="false">C16+E16+G16+I16+K16+M16</f>
        <v>303</v>
      </c>
      <c r="P16" s="9" t="n">
        <f aca="false">SUM(B16*5+D16*4+F16*3+H16*2+J16*1)/N16</f>
        <v>3.30625</v>
      </c>
    </row>
  </sheetData>
  <mergeCells count="16">
    <mergeCell ref="A1:P1"/>
    <mergeCell ref="A3:E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Q7" activeCellId="0" pane="topLeft" sqref="Q7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30" outlineLevel="0" r="3" s="4">
      <c r="A3" s="28" t="s">
        <v>56</v>
      </c>
      <c r="B3" s="28"/>
      <c r="C3" s="28"/>
      <c r="D3" s="28"/>
      <c r="E3" s="28"/>
      <c r="F3" s="28"/>
    </row>
    <row collapsed="false" customFormat="false" customHeight="true" hidden="false" ht="17.25" outlineLevel="0" r="4">
      <c r="A4" s="6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26" t="s">
        <v>3</v>
      </c>
      <c r="M4" s="26"/>
      <c r="N4" s="9" t="s">
        <v>44</v>
      </c>
      <c r="O4" s="9"/>
      <c r="P4" s="9" t="s">
        <v>5</v>
      </c>
      <c r="Q4" s="9" t="s">
        <v>6</v>
      </c>
    </row>
    <row collapsed="false" customFormat="false" customHeight="true" hidden="false" ht="22.5" outlineLevel="0" r="5">
      <c r="A5" s="6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26"/>
      <c r="M5" s="26"/>
      <c r="N5" s="9"/>
      <c r="O5" s="9"/>
      <c r="P5" s="9"/>
      <c r="Q5" s="9"/>
    </row>
    <row collapsed="false" customFormat="false" customHeight="true" hidden="false" ht="12" outlineLevel="0" r="6">
      <c r="A6" s="6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  <c r="Q6" s="9"/>
    </row>
    <row collapsed="false" customFormat="false" customHeight="true" hidden="false" ht="31.5" outlineLevel="0" r="7">
      <c r="A7" s="27" t="s">
        <v>45</v>
      </c>
      <c r="B7" s="9" t="n">
        <v>61</v>
      </c>
      <c r="C7" s="7" t="n">
        <v>45</v>
      </c>
      <c r="D7" s="9" t="n">
        <v>11</v>
      </c>
      <c r="E7" s="7" t="n">
        <v>3</v>
      </c>
      <c r="F7" s="9" t="n">
        <v>22</v>
      </c>
      <c r="G7" s="7" t="n">
        <v>9</v>
      </c>
      <c r="H7" s="9" t="n">
        <v>21</v>
      </c>
      <c r="I7" s="7" t="n">
        <v>8</v>
      </c>
      <c r="J7" s="9" t="n">
        <v>14</v>
      </c>
      <c r="K7" s="7" t="n">
        <v>5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3.65116279069767</v>
      </c>
      <c r="Q7" s="9" t="n">
        <f aca="false">SUM(C7*5+E7*4+G7*3+I7*2+K7*1)/O7</f>
        <v>4.07142857142857</v>
      </c>
    </row>
    <row collapsed="false" customFormat="false" customHeight="true" hidden="false" ht="34.5" outlineLevel="0" r="8">
      <c r="A8" s="27" t="s">
        <v>46</v>
      </c>
      <c r="B8" s="9" t="n">
        <v>65</v>
      </c>
      <c r="C8" s="7" t="n">
        <v>37</v>
      </c>
      <c r="D8" s="9" t="n">
        <v>32</v>
      </c>
      <c r="E8" s="7" t="n">
        <v>16</v>
      </c>
      <c r="F8" s="9" t="n">
        <v>17</v>
      </c>
      <c r="G8" s="7" t="n">
        <v>9</v>
      </c>
      <c r="H8" s="9" t="n">
        <v>8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4.26229508196721</v>
      </c>
      <c r="Q8" s="9" t="n">
        <f aca="false">SUM(C8*5+E8*4+G8*3+I8*2+K8*1)/O8</f>
        <v>4.45161290322581</v>
      </c>
    </row>
    <row collapsed="false" customFormat="false" customHeight="true" hidden="false" ht="33.75" outlineLevel="0" r="9">
      <c r="A9" s="27" t="s">
        <v>47</v>
      </c>
      <c r="B9" s="9" t="n">
        <v>39</v>
      </c>
      <c r="C9" s="7" t="n">
        <v>26</v>
      </c>
      <c r="D9" s="9" t="n">
        <v>20</v>
      </c>
      <c r="E9" s="7" t="n">
        <v>6</v>
      </c>
      <c r="F9" s="9" t="n">
        <v>14</v>
      </c>
      <c r="G9" s="7" t="n">
        <v>7</v>
      </c>
      <c r="H9" s="9" t="n">
        <v>10</v>
      </c>
      <c r="I9" s="7" t="n">
        <v>6</v>
      </c>
      <c r="J9" s="9" t="n">
        <v>5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3.88636363636364</v>
      </c>
      <c r="Q9" s="9" t="n">
        <f aca="false">SUM(C9*5+E9*4+G9*3+I9*2+K9*1)/O9</f>
        <v>4.15555555555556</v>
      </c>
    </row>
    <row collapsed="false" customFormat="false" customHeight="true" hidden="false" ht="30.75" outlineLevel="0" r="10">
      <c r="A10" s="27" t="s">
        <v>48</v>
      </c>
      <c r="B10" s="9" t="n">
        <v>28</v>
      </c>
      <c r="C10" s="7" t="n">
        <v>9</v>
      </c>
      <c r="D10" s="9" t="n">
        <v>10</v>
      </c>
      <c r="E10" s="7" t="n">
        <v>4</v>
      </c>
      <c r="F10" s="9" t="n">
        <v>3</v>
      </c>
      <c r="G10" s="7" t="n">
        <v>1</v>
      </c>
      <c r="H10" s="9" t="n">
        <v>20</v>
      </c>
      <c r="I10" s="7" t="n">
        <v>12</v>
      </c>
      <c r="J10" s="9" t="n">
        <v>11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3.33333333333333</v>
      </c>
      <c r="Q10" s="9" t="n">
        <f aca="false">SUM(C10*5+E10*4+G10*3+I10*2+K10*1)/O10</f>
        <v>3.38461538461538</v>
      </c>
    </row>
    <row collapsed="false" customFormat="false" customHeight="true" hidden="false" ht="30.75" outlineLevel="0" r="11">
      <c r="A11" s="27" t="s">
        <v>57</v>
      </c>
      <c r="B11" s="9" t="n">
        <v>18</v>
      </c>
      <c r="C11" s="7" t="n">
        <v>13</v>
      </c>
      <c r="D11" s="9" t="n">
        <v>10</v>
      </c>
      <c r="E11" s="7" t="n">
        <v>6</v>
      </c>
      <c r="F11" s="9" t="n">
        <v>22</v>
      </c>
      <c r="G11" s="7" t="n">
        <v>7</v>
      </c>
      <c r="H11" s="9" t="n">
        <v>10</v>
      </c>
      <c r="I11" s="7" t="n">
        <v>5</v>
      </c>
      <c r="J11" s="9" t="n">
        <v>13</v>
      </c>
      <c r="K11" s="7" t="n">
        <v>3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3.13698630136986</v>
      </c>
      <c r="Q11" s="9" t="n">
        <f aca="false">SUM(C11*5+E11*4+G11*3+I11*2+K11*1)/O11</f>
        <v>3.61764705882353</v>
      </c>
    </row>
    <row collapsed="false" customFormat="false" customHeight="true" hidden="false" ht="32.25" outlineLevel="0" r="12">
      <c r="A12" s="27" t="s">
        <v>50</v>
      </c>
      <c r="B12" s="9" t="n">
        <v>7</v>
      </c>
      <c r="C12" s="7" t="n">
        <v>5</v>
      </c>
      <c r="D12" s="9" t="n">
        <v>11</v>
      </c>
      <c r="E12" s="7" t="n">
        <v>9</v>
      </c>
      <c r="F12" s="9" t="n">
        <v>9</v>
      </c>
      <c r="G12" s="7" t="n">
        <v>6</v>
      </c>
      <c r="H12" s="9" t="n">
        <v>17</v>
      </c>
      <c r="I12" s="7" t="n">
        <v>6</v>
      </c>
      <c r="J12" s="9" t="n">
        <v>11</v>
      </c>
      <c r="K12" s="7" t="n">
        <v>2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2.74545454545455</v>
      </c>
      <c r="Q12" s="9" t="n">
        <f aca="false">SUM(C12*5+E12*4+G12*3+I12*2+K12*1)/O12</f>
        <v>3.32142857142857</v>
      </c>
    </row>
    <row collapsed="false" customFormat="false" customHeight="true" hidden="false" ht="32.25" outlineLevel="0" r="13">
      <c r="A13" s="27" t="s">
        <v>51</v>
      </c>
      <c r="B13" s="9" t="n">
        <v>18</v>
      </c>
      <c r="C13" s="7" t="n">
        <v>10</v>
      </c>
      <c r="D13" s="9" t="n">
        <v>11</v>
      </c>
      <c r="E13" s="7" t="n">
        <v>5</v>
      </c>
      <c r="F13" s="9" t="n">
        <v>15</v>
      </c>
      <c r="G13" s="7" t="n">
        <v>4</v>
      </c>
      <c r="H13" s="9" t="n">
        <v>3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3.93617021276596</v>
      </c>
      <c r="Q13" s="9" t="n">
        <f aca="false">SUM(C13*5+E13*4+G13*3+I13*2+K13*1)/O13</f>
        <v>4.0952380952381</v>
      </c>
    </row>
    <row collapsed="false" customFormat="false" customHeight="true" hidden="false" ht="32.25" outlineLevel="0" r="14">
      <c r="A14" s="27" t="s">
        <v>52</v>
      </c>
      <c r="B14" s="9" t="n">
        <v>12</v>
      </c>
      <c r="C14" s="7" t="n">
        <v>6</v>
      </c>
      <c r="D14" s="9" t="n">
        <v>9</v>
      </c>
      <c r="E14" s="7" t="n">
        <v>2</v>
      </c>
      <c r="F14" s="9" t="n">
        <v>5</v>
      </c>
      <c r="G14" s="7" t="n">
        <v>0</v>
      </c>
      <c r="H14" s="9" t="n">
        <v>10</v>
      </c>
      <c r="I14" s="7" t="n">
        <v>1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3.63888888888889</v>
      </c>
      <c r="Q14" s="9" t="n">
        <f aca="false">SUM(C14*5+E14*4+G14*3+I14*2+K14*1)/O14</f>
        <v>4.44444444444444</v>
      </c>
    </row>
    <row collapsed="false" customFormat="false" customHeight="true" hidden="false" ht="32.25" outlineLevel="0" r="15">
      <c r="A15" s="27" t="s">
        <v>53</v>
      </c>
      <c r="B15" s="9" t="n">
        <v>11</v>
      </c>
      <c r="C15" s="7" t="n">
        <v>6</v>
      </c>
      <c r="D15" s="9" t="n">
        <v>2</v>
      </c>
      <c r="E15" s="7" t="n">
        <v>1</v>
      </c>
      <c r="F15" s="9" t="n">
        <v>5</v>
      </c>
      <c r="G15" s="7" t="n">
        <v>1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4.33333333333333</v>
      </c>
      <c r="Q15" s="9" t="n">
        <f aca="false">SUM(C15*5+E15*4+G15*3+I15*2+K15*1)/O15</f>
        <v>4.625</v>
      </c>
    </row>
    <row collapsed="false" customFormat="true" customHeight="true" hidden="false" ht="22.5" outlineLevel="0" r="16" s="18">
      <c r="A16" s="9" t="s">
        <v>54</v>
      </c>
      <c r="B16" s="9" t="n">
        <f aca="false">B7+B8+B9+B10+B11+B12+B13+B14+B15</f>
        <v>259</v>
      </c>
      <c r="C16" s="7" t="n">
        <f aca="false">C7+C8+C9+C10+C11+C12+C13+C14+C15</f>
        <v>157</v>
      </c>
      <c r="D16" s="9" t="n">
        <f aca="false">D7+D8+D9+D10+D11+D12+D13+D14+D15</f>
        <v>116</v>
      </c>
      <c r="E16" s="7" t="n">
        <f aca="false">E7+E8+E9+E10+E11+E12+E13+E14+E15</f>
        <v>52</v>
      </c>
      <c r="F16" s="9" t="n">
        <f aca="false">F7+F8+F9+F10+F11+F12+F13+F14+F15</f>
        <v>112</v>
      </c>
      <c r="G16" s="7" t="n">
        <f aca="false">G7+G8+G9+G10+G11+G12+G13+G14+G15</f>
        <v>44</v>
      </c>
      <c r="H16" s="9" t="n">
        <f aca="false">H7+H8+H9+H10+H11+H12+H13+H14+H15</f>
        <v>99</v>
      </c>
      <c r="I16" s="7" t="n">
        <f aca="false">I7+I8+I9+I10+I11+I12+I13+I14+I15</f>
        <v>40</v>
      </c>
      <c r="J16" s="9" t="n">
        <f aca="false">J7+J8+J9+J10+J11+J12+J13+J14+J15</f>
        <v>54</v>
      </c>
      <c r="K16" s="7" t="n">
        <f aca="false">K7+K8+K9+K10+K11+K12+K13+K14+K15</f>
        <v>10</v>
      </c>
      <c r="L16" s="9" t="n">
        <f aca="false">L7+L8+L9+L10+L11+L12+L13+L14+L15</f>
        <v>0</v>
      </c>
      <c r="M16" s="7" t="n">
        <f aca="false">M7+M8+M9+M10+M11+M12+M13+M14+M15</f>
        <v>0</v>
      </c>
      <c r="N16" s="9" t="n">
        <f aca="false">N7+N8+N9+N10+N11+N12+N13+N14+N15</f>
        <v>640</v>
      </c>
      <c r="O16" s="7" t="n">
        <f aca="false">O7+O8+O9+O10+O11+O12+O13+O14+O15</f>
        <v>303</v>
      </c>
      <c r="P16" s="9" t="n">
        <f aca="false">SUM(B16*5+D16*4+F16*3+H16*2+J16*1)/N16</f>
        <v>3.6671875</v>
      </c>
      <c r="Q16" s="9" t="n">
        <f aca="false">SUM(C16*5+E16*4+G16*3+I16*2+K16*1)/O16</f>
        <v>4.00990099009901</v>
      </c>
    </row>
  </sheetData>
  <mergeCells count="17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Q4:Q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75" zoomScaleNormal="75" zoomScalePageLayoutView="100">
      <selection activeCell="J15" activeCellId="0" pane="topLeft" sqref="J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6078431372549"/>
    <col collapsed="false" hidden="false" max="14" min="14" style="1" width="8.75686274509804"/>
    <col collapsed="false" hidden="false" max="15" min="15" style="1" width="6.60392156862745"/>
    <col collapsed="false" hidden="false" max="16" min="16" style="1" width="11.1960784313726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8" t="s">
        <v>58</v>
      </c>
      <c r="B3" s="28"/>
      <c r="C3" s="28"/>
      <c r="D3" s="28"/>
      <c r="E3" s="28"/>
      <c r="F3" s="28"/>
    </row>
    <row collapsed="false" customFormat="false" customHeight="true" hidden="false" ht="17.25" outlineLevel="0" r="4">
      <c r="A4" s="29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30" t="s">
        <v>45</v>
      </c>
      <c r="B7" s="9" t="n">
        <v>50</v>
      </c>
      <c r="C7" s="7" t="n">
        <v>33</v>
      </c>
      <c r="D7" s="9" t="n">
        <v>26</v>
      </c>
      <c r="E7" s="7" t="n">
        <v>15</v>
      </c>
      <c r="F7" s="9" t="n">
        <v>22</v>
      </c>
      <c r="G7" s="7" t="n">
        <v>11</v>
      </c>
      <c r="H7" s="9" t="n">
        <v>18</v>
      </c>
      <c r="I7" s="7" t="n">
        <v>7</v>
      </c>
      <c r="J7" s="9" t="n">
        <v>13</v>
      </c>
      <c r="K7" s="7" t="n">
        <v>4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3.63565891472868</v>
      </c>
    </row>
    <row collapsed="false" customFormat="false" customHeight="true" hidden="false" ht="34.5" outlineLevel="0" r="8">
      <c r="A8" s="30" t="s">
        <v>46</v>
      </c>
      <c r="B8" s="9" t="n">
        <v>73</v>
      </c>
      <c r="C8" s="7" t="n">
        <v>44</v>
      </c>
      <c r="D8" s="9" t="n">
        <v>29</v>
      </c>
      <c r="E8" s="7" t="n">
        <v>11</v>
      </c>
      <c r="F8" s="9" t="n">
        <v>19</v>
      </c>
      <c r="G8" s="7" t="n">
        <v>7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4.42622950819672</v>
      </c>
    </row>
    <row collapsed="false" customFormat="false" customHeight="true" hidden="false" ht="33.75" outlineLevel="0" r="9">
      <c r="A9" s="30" t="s">
        <v>47</v>
      </c>
      <c r="B9" s="9" t="n">
        <v>34</v>
      </c>
      <c r="C9" s="7" t="n">
        <v>21</v>
      </c>
      <c r="D9" s="9" t="n">
        <v>24</v>
      </c>
      <c r="E9" s="7" t="n">
        <v>13</v>
      </c>
      <c r="F9" s="9" t="n">
        <v>15</v>
      </c>
      <c r="G9" s="7" t="n">
        <v>6</v>
      </c>
      <c r="H9" s="9" t="n">
        <v>13</v>
      </c>
      <c r="I9" s="7" t="n">
        <v>5</v>
      </c>
      <c r="J9" s="9" t="n">
        <v>2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3.85227272727273</v>
      </c>
    </row>
    <row collapsed="false" customFormat="false" customHeight="true" hidden="false" ht="30.75" outlineLevel="0" r="10">
      <c r="A10" s="30" t="s">
        <v>48</v>
      </c>
      <c r="B10" s="9" t="n">
        <v>28</v>
      </c>
      <c r="C10" s="7" t="n">
        <v>10</v>
      </c>
      <c r="D10" s="9" t="n">
        <v>6</v>
      </c>
      <c r="E10" s="7" t="n">
        <v>1</v>
      </c>
      <c r="F10" s="9" t="n">
        <v>5</v>
      </c>
      <c r="G10" s="7" t="n">
        <v>2</v>
      </c>
      <c r="H10" s="9" t="n">
        <v>23</v>
      </c>
      <c r="I10" s="7" t="n">
        <v>12</v>
      </c>
      <c r="J10" s="9" t="n">
        <v>10</v>
      </c>
      <c r="K10" s="7" t="n">
        <v>1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3.26388888888889</v>
      </c>
    </row>
    <row collapsed="false" customFormat="false" customHeight="true" hidden="false" ht="30.75" outlineLevel="0" r="11">
      <c r="A11" s="30" t="s">
        <v>57</v>
      </c>
      <c r="B11" s="9" t="n">
        <v>17</v>
      </c>
      <c r="C11" s="7" t="n">
        <v>12</v>
      </c>
      <c r="D11" s="9" t="n">
        <v>7</v>
      </c>
      <c r="E11" s="7" t="n">
        <v>5</v>
      </c>
      <c r="F11" s="9" t="n">
        <v>19</v>
      </c>
      <c r="G11" s="7" t="n">
        <v>6</v>
      </c>
      <c r="H11" s="9" t="n">
        <v>11</v>
      </c>
      <c r="I11" s="7" t="n">
        <v>4</v>
      </c>
      <c r="J11" s="9" t="n">
        <v>19</v>
      </c>
      <c r="K11" s="7" t="n">
        <v>7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2.89041095890411</v>
      </c>
    </row>
    <row collapsed="false" customFormat="false" customHeight="true" hidden="false" ht="32.25" outlineLevel="0" r="12">
      <c r="A12" s="30" t="s">
        <v>50</v>
      </c>
      <c r="B12" s="9" t="n">
        <v>15</v>
      </c>
      <c r="C12" s="7" t="n">
        <v>11</v>
      </c>
      <c r="D12" s="9" t="n">
        <v>10</v>
      </c>
      <c r="E12" s="7" t="n">
        <v>6</v>
      </c>
      <c r="F12" s="9" t="n">
        <v>12</v>
      </c>
      <c r="G12" s="7" t="n">
        <v>6</v>
      </c>
      <c r="H12" s="9" t="n">
        <v>14</v>
      </c>
      <c r="I12" s="7" t="n">
        <v>4</v>
      </c>
      <c r="J12" s="9" t="n">
        <v>4</v>
      </c>
      <c r="K12" s="7" t="n">
        <v>1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3.32727272727273</v>
      </c>
    </row>
    <row collapsed="false" customFormat="false" customHeight="true" hidden="false" ht="32.25" outlineLevel="0" r="13">
      <c r="A13" s="30" t="s">
        <v>51</v>
      </c>
      <c r="B13" s="9" t="n">
        <v>18</v>
      </c>
      <c r="C13" s="7" t="n">
        <v>11</v>
      </c>
      <c r="D13" s="9" t="n">
        <v>9</v>
      </c>
      <c r="E13" s="7" t="n">
        <v>4</v>
      </c>
      <c r="F13" s="9" t="n">
        <v>12</v>
      </c>
      <c r="G13" s="7" t="n">
        <v>4</v>
      </c>
      <c r="H13" s="9" t="n">
        <v>8</v>
      </c>
      <c r="I13" s="7" t="n">
        <v>2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3.78723404255319</v>
      </c>
    </row>
    <row collapsed="false" customFormat="false" customHeight="true" hidden="false" ht="32.25" outlineLevel="0" r="14">
      <c r="A14" s="30" t="s">
        <v>52</v>
      </c>
      <c r="B14" s="9" t="n">
        <v>15</v>
      </c>
      <c r="C14" s="7" t="n">
        <v>4</v>
      </c>
      <c r="D14" s="9" t="n">
        <v>3</v>
      </c>
      <c r="E14" s="7" t="n">
        <v>1</v>
      </c>
      <c r="F14" s="9" t="n">
        <v>5</v>
      </c>
      <c r="G14" s="7" t="n">
        <v>3</v>
      </c>
      <c r="H14" s="9" t="n">
        <v>9</v>
      </c>
      <c r="I14" s="7" t="n">
        <v>1</v>
      </c>
      <c r="J14" s="9" t="n">
        <v>4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3.44444444444444</v>
      </c>
    </row>
    <row collapsed="false" customFormat="false" customHeight="true" hidden="false" ht="32.25" outlineLevel="0" r="15">
      <c r="A15" s="30" t="s">
        <v>53</v>
      </c>
      <c r="B15" s="9" t="n">
        <v>14</v>
      </c>
      <c r="C15" s="7" t="n">
        <v>7</v>
      </c>
      <c r="D15" s="9" t="n">
        <v>2</v>
      </c>
      <c r="E15" s="7" t="n">
        <v>1</v>
      </c>
      <c r="F15" s="9" t="n">
        <v>2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4.66666666666667</v>
      </c>
    </row>
    <row collapsed="false" customFormat="true" customHeight="true" hidden="false" ht="22.5" outlineLevel="0" r="16" s="18">
      <c r="A16" s="9" t="s">
        <v>54</v>
      </c>
      <c r="B16" s="9" t="n">
        <f aca="false">B7+B8+B9+B10+B11+B12+B13+B14+B15</f>
        <v>264</v>
      </c>
      <c r="C16" s="7" t="n">
        <f aca="false">C7+C8+C9+C10+C11+C12+C13+C14+C15</f>
        <v>153</v>
      </c>
      <c r="D16" s="9" t="n">
        <f aca="false">D7+D8+D9+D10+D11+D12+D13+D14+D15</f>
        <v>116</v>
      </c>
      <c r="E16" s="7" t="n">
        <f aca="false">E7+E8+E9+E10+E11+E12+E13+E14+E15</f>
        <v>57</v>
      </c>
      <c r="F16" s="9" t="n">
        <f aca="false">F7+F8+F9+F10+F11+F12+F13+F14+F15</f>
        <v>111</v>
      </c>
      <c r="G16" s="7" t="n">
        <f aca="false">G7+G8+G9+G10+G11+G12+G13+G14+G15</f>
        <v>45</v>
      </c>
      <c r="H16" s="9" t="n">
        <f aca="false">H7+H8+H9+H10+H11+H12+H13+H14+H15</f>
        <v>97</v>
      </c>
      <c r="I16" s="7" t="n">
        <f aca="false">I7+I8+I9+I10+I11+I12+I13+I14+I15</f>
        <v>35</v>
      </c>
      <c r="J16" s="9" t="n">
        <f aca="false">J7+J8+J9+J10+J11+J12+J13+J14+J15</f>
        <v>52</v>
      </c>
      <c r="K16" s="7" t="n">
        <f aca="false">K7+K8+K9+K10+K11+K12+K13+K14+K15</f>
        <v>13</v>
      </c>
      <c r="L16" s="9" t="n">
        <f aca="false">L7+L8+L9+L10+L11+L12+L13+L14+L15</f>
        <v>0</v>
      </c>
      <c r="M16" s="7" t="n">
        <f aca="false">M7+M8+M9+M10+M11+M12+M13+M14+M15</f>
        <v>0</v>
      </c>
      <c r="N16" s="9" t="n">
        <f aca="false">N7+N8+N9+N10+N11+N12+N13+N14+N15</f>
        <v>640</v>
      </c>
      <c r="O16" s="7" t="n">
        <f aca="false">O7+O8+O9+O10+O11+O12+O13+O14+O15</f>
        <v>303</v>
      </c>
      <c r="P16" s="9" t="n">
        <f aca="false">SUM(B16*5+D16*4+F16*3+H16*2+J16*1)/N16</f>
        <v>3.6921875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4" view="normal" windowProtection="false" workbookViewId="0" zoomScale="75" zoomScaleNormal="75" zoomScalePageLayoutView="100">
      <selection activeCell="B11" activeCellId="0" pane="topLeft" sqref="B11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7.03529411764706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8" t="s">
        <v>60</v>
      </c>
      <c r="B3" s="28"/>
      <c r="C3" s="28"/>
      <c r="D3" s="28"/>
      <c r="E3" s="28"/>
      <c r="F3" s="28"/>
    </row>
    <row collapsed="false" customFormat="false" customHeight="true" hidden="false" ht="17.25" outlineLevel="0" r="4">
      <c r="A4" s="29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30" t="s">
        <v>45</v>
      </c>
      <c r="B7" s="9" t="n">
        <v>72</v>
      </c>
      <c r="C7" s="7" t="n">
        <v>44</v>
      </c>
      <c r="D7" s="9" t="n">
        <v>17</v>
      </c>
      <c r="E7" s="7" t="n">
        <v>10</v>
      </c>
      <c r="F7" s="9" t="n">
        <v>18</v>
      </c>
      <c r="G7" s="7" t="n">
        <v>12</v>
      </c>
      <c r="H7" s="9" t="n">
        <v>16</v>
      </c>
      <c r="I7" s="7" t="n">
        <v>4</v>
      </c>
      <c r="J7" s="9" t="n">
        <v>6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4.03100775193798</v>
      </c>
    </row>
    <row collapsed="false" customFormat="false" customHeight="true" hidden="false" ht="34.5" outlineLevel="0" r="8">
      <c r="A8" s="30" t="s">
        <v>46</v>
      </c>
      <c r="B8" s="9" t="n">
        <v>78</v>
      </c>
      <c r="C8" s="7" t="n">
        <v>45</v>
      </c>
      <c r="D8" s="9" t="n">
        <v>30</v>
      </c>
      <c r="E8" s="7" t="n">
        <v>14</v>
      </c>
      <c r="F8" s="9" t="n">
        <v>12</v>
      </c>
      <c r="G8" s="7" t="n">
        <v>3</v>
      </c>
      <c r="H8" s="9" t="n">
        <v>2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4.50819672131148</v>
      </c>
    </row>
    <row collapsed="false" customFormat="false" customHeight="true" hidden="false" ht="33.75" outlineLevel="0" r="9">
      <c r="A9" s="30" t="s">
        <v>47</v>
      </c>
      <c r="B9" s="9" t="n">
        <v>42</v>
      </c>
      <c r="C9" s="7" t="n">
        <v>24</v>
      </c>
      <c r="D9" s="9" t="n">
        <v>16</v>
      </c>
      <c r="E9" s="7" t="n">
        <v>9</v>
      </c>
      <c r="F9" s="9" t="n">
        <v>12</v>
      </c>
      <c r="G9" s="7" t="n">
        <v>8</v>
      </c>
      <c r="H9" s="9" t="n">
        <v>11</v>
      </c>
      <c r="I9" s="7" t="n">
        <v>3</v>
      </c>
      <c r="J9" s="9" t="n">
        <v>7</v>
      </c>
      <c r="K9" s="7" t="n">
        <v>1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3.85227272727273</v>
      </c>
    </row>
    <row collapsed="false" customFormat="false" customHeight="true" hidden="false" ht="30.75" outlineLevel="0" r="10">
      <c r="A10" s="30" t="s">
        <v>48</v>
      </c>
      <c r="B10" s="9" t="n">
        <v>17</v>
      </c>
      <c r="C10" s="7" t="n">
        <v>7</v>
      </c>
      <c r="D10" s="9" t="n">
        <v>12</v>
      </c>
      <c r="E10" s="7" t="n">
        <v>4</v>
      </c>
      <c r="F10" s="9" t="n">
        <v>7</v>
      </c>
      <c r="G10" s="7" t="n">
        <v>2</v>
      </c>
      <c r="H10" s="9" t="n">
        <v>9</v>
      </c>
      <c r="I10" s="7" t="n">
        <v>3</v>
      </c>
      <c r="J10" s="9" t="n">
        <v>27</v>
      </c>
      <c r="K10" s="7" t="n">
        <v>10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2.76388888888889</v>
      </c>
    </row>
    <row collapsed="false" customFormat="false" customHeight="true" hidden="false" ht="30.75" outlineLevel="0" r="11">
      <c r="A11" s="30" t="s">
        <v>57</v>
      </c>
      <c r="B11" s="9" t="n">
        <v>13</v>
      </c>
      <c r="C11" s="7" t="n">
        <v>11</v>
      </c>
      <c r="D11" s="9" t="n">
        <v>9</v>
      </c>
      <c r="E11" s="7" t="n">
        <v>6</v>
      </c>
      <c r="F11" s="9" t="n">
        <v>8</v>
      </c>
      <c r="G11" s="7" t="n">
        <v>2</v>
      </c>
      <c r="H11" s="9" t="n">
        <v>13</v>
      </c>
      <c r="I11" s="7" t="n">
        <v>5</v>
      </c>
      <c r="J11" s="9" t="n">
        <v>30</v>
      </c>
      <c r="K11" s="7" t="n">
        <v>10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2.47945205479452</v>
      </c>
    </row>
    <row collapsed="false" customFormat="false" customHeight="true" hidden="false" ht="32.25" outlineLevel="0" r="12">
      <c r="A12" s="30" t="s">
        <v>50</v>
      </c>
      <c r="B12" s="9" t="n">
        <v>7</v>
      </c>
      <c r="C12" s="7" t="n">
        <v>4</v>
      </c>
      <c r="D12" s="9" t="n">
        <v>10</v>
      </c>
      <c r="E12" s="7" t="n">
        <v>7</v>
      </c>
      <c r="F12" s="9" t="n">
        <v>16</v>
      </c>
      <c r="G12" s="7" t="n">
        <v>11</v>
      </c>
      <c r="H12" s="9" t="n">
        <v>16</v>
      </c>
      <c r="I12" s="7" t="n">
        <v>5</v>
      </c>
      <c r="J12" s="9" t="n">
        <v>6</v>
      </c>
      <c r="K12" s="7" t="n">
        <v>1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2.92727272727273</v>
      </c>
    </row>
    <row collapsed="false" customFormat="false" customHeight="true" hidden="false" ht="32.25" outlineLevel="0" r="13">
      <c r="A13" s="30" t="s">
        <v>51</v>
      </c>
      <c r="B13" s="9" t="n">
        <v>19</v>
      </c>
      <c r="C13" s="7" t="n">
        <v>12</v>
      </c>
      <c r="D13" s="9" t="n">
        <v>12</v>
      </c>
      <c r="E13" s="7" t="n">
        <v>5</v>
      </c>
      <c r="F13" s="9" t="n">
        <v>15</v>
      </c>
      <c r="G13" s="7" t="n">
        <v>4</v>
      </c>
      <c r="H13" s="9" t="n">
        <v>1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4.04255319148936</v>
      </c>
    </row>
    <row collapsed="false" customFormat="false" customHeight="true" hidden="false" ht="32.25" outlineLevel="0" r="14">
      <c r="A14" s="30" t="s">
        <v>52</v>
      </c>
      <c r="B14" s="9" t="n">
        <v>10</v>
      </c>
      <c r="C14" s="7" t="n">
        <v>3</v>
      </c>
      <c r="D14" s="9" t="n">
        <v>13</v>
      </c>
      <c r="E14" s="7" t="n">
        <v>3</v>
      </c>
      <c r="F14" s="9" t="n">
        <v>7</v>
      </c>
      <c r="G14" s="7" t="n">
        <v>3</v>
      </c>
      <c r="H14" s="9" t="n">
        <v>6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3.75</v>
      </c>
    </row>
    <row collapsed="false" customFormat="false" customHeight="true" hidden="false" ht="32.25" outlineLevel="0" r="15">
      <c r="A15" s="30" t="s">
        <v>53</v>
      </c>
      <c r="B15" s="9" t="n">
        <v>11</v>
      </c>
      <c r="C15" s="7" t="n">
        <v>5</v>
      </c>
      <c r="D15" s="9" t="n">
        <v>3</v>
      </c>
      <c r="E15" s="7" t="n">
        <v>2</v>
      </c>
      <c r="F15" s="9" t="n">
        <v>4</v>
      </c>
      <c r="G15" s="7" t="n">
        <v>1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4.38888888888889</v>
      </c>
    </row>
    <row collapsed="false" customFormat="false" customHeight="true" hidden="false" ht="22.5" outlineLevel="0" r="16">
      <c r="A16" s="30" t="s">
        <v>54</v>
      </c>
      <c r="B16" s="31" t="n">
        <f aca="false">B7+B8+B9+B10+B11+B12+B13+B14+B15</f>
        <v>269</v>
      </c>
      <c r="C16" s="32" t="n">
        <f aca="false">C7+C8+C9+C10+C11+C12+C13+C14+C15</f>
        <v>155</v>
      </c>
      <c r="D16" s="31" t="n">
        <f aca="false">D7+D8+D9+D10+D11+D12+D13+D14+D15</f>
        <v>122</v>
      </c>
      <c r="E16" s="32" t="n">
        <f aca="false">E7+E8+E9+E10+E11+E12+E13+E14+E15</f>
        <v>60</v>
      </c>
      <c r="F16" s="31" t="n">
        <f aca="false">F7+F8+F9+F10+F11+F12+F13+F14+F15</f>
        <v>99</v>
      </c>
      <c r="G16" s="32" t="n">
        <f aca="false">G7+G8+G9+G10+G11+G12+G13+G14+G15</f>
        <v>46</v>
      </c>
      <c r="H16" s="31" t="n">
        <f aca="false">H7+H8+H9+H10+H11+H12+H13+H14+H15</f>
        <v>74</v>
      </c>
      <c r="I16" s="32" t="n">
        <f aca="false">I7+I8+I9+I10+I11+I12+I13+I14+I15</f>
        <v>20</v>
      </c>
      <c r="J16" s="31" t="n">
        <f aca="false">J7+J8+J9+J10+J11+J12+J13+J14+J15</f>
        <v>76</v>
      </c>
      <c r="K16" s="32" t="n">
        <f aca="false">K7+K8+K9+K10+K11+K12+K13+K14+K15</f>
        <v>22</v>
      </c>
      <c r="L16" s="31" t="n">
        <f aca="false">L7+L8+L9+L10+L11+L12+L13+L14+L15</f>
        <v>0</v>
      </c>
      <c r="M16" s="32" t="n">
        <f aca="false">M7+M8+M9+M10+M11+M12+M13+M14+M15</f>
        <v>0</v>
      </c>
      <c r="N16" s="31" t="n">
        <f aca="false">N7+N8+N9+N10+N11+N12+N13+N14+N15</f>
        <v>640</v>
      </c>
      <c r="O16" s="32" t="n">
        <f aca="false">O7+O8+O9+O10+O11+O12+O13+O14+O15</f>
        <v>303</v>
      </c>
      <c r="P16" s="9" t="n">
        <f aca="false">SUM(B16*5+D16*4+F16*3+H16*2+J16*1)/N16</f>
        <v>3.678125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7" view="normal" windowProtection="false" workbookViewId="0" zoomScale="75" zoomScaleNormal="75" zoomScalePageLayoutView="100">
      <selection activeCell="O15" activeCellId="0" pane="topLeft" sqref="O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8" t="s">
        <v>61</v>
      </c>
      <c r="B3" s="28"/>
      <c r="C3" s="28"/>
      <c r="D3" s="28"/>
      <c r="E3" s="28"/>
      <c r="F3" s="28"/>
    </row>
    <row collapsed="false" customFormat="false" customHeight="true" hidden="false" ht="17.25" outlineLevel="0" r="4">
      <c r="A4" s="29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30" t="s">
        <v>45</v>
      </c>
      <c r="B7" s="9" t="n">
        <v>78</v>
      </c>
      <c r="C7" s="7" t="n">
        <v>48</v>
      </c>
      <c r="D7" s="9" t="n">
        <v>34</v>
      </c>
      <c r="E7" s="7" t="n">
        <v>14</v>
      </c>
      <c r="F7" s="9" t="n">
        <v>12</v>
      </c>
      <c r="G7" s="7" t="n">
        <v>6</v>
      </c>
      <c r="H7" s="9" t="n">
        <v>5</v>
      </c>
      <c r="I7" s="7" t="n">
        <v>2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4.43410852713178</v>
      </c>
    </row>
    <row collapsed="false" customFormat="false" customHeight="true" hidden="false" ht="34.5" outlineLevel="0" r="8">
      <c r="A8" s="30" t="s">
        <v>46</v>
      </c>
      <c r="B8" s="9" t="n">
        <v>86</v>
      </c>
      <c r="C8" s="7" t="n">
        <v>47</v>
      </c>
      <c r="D8" s="9" t="n">
        <v>22</v>
      </c>
      <c r="E8" s="7" t="n">
        <v>11</v>
      </c>
      <c r="F8" s="9" t="n">
        <v>11</v>
      </c>
      <c r="G8" s="7" t="n">
        <v>4</v>
      </c>
      <c r="H8" s="9" t="n">
        <v>3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4.5655737704918</v>
      </c>
    </row>
    <row collapsed="false" customFormat="false" customHeight="true" hidden="false" ht="33.75" outlineLevel="0" r="9">
      <c r="A9" s="30" t="s">
        <v>47</v>
      </c>
      <c r="B9" s="9" t="n">
        <v>42</v>
      </c>
      <c r="C9" s="7" t="n">
        <v>25</v>
      </c>
      <c r="D9" s="9" t="n">
        <v>23</v>
      </c>
      <c r="E9" s="7" t="n">
        <v>12</v>
      </c>
      <c r="F9" s="9" t="n">
        <v>11</v>
      </c>
      <c r="G9" s="7" t="n">
        <v>3</v>
      </c>
      <c r="H9" s="9" t="n">
        <v>11</v>
      </c>
      <c r="I9" s="7" t="n">
        <v>5</v>
      </c>
      <c r="J9" s="9" t="n">
        <v>1</v>
      </c>
      <c r="K9" s="7" t="n">
        <v>0</v>
      </c>
      <c r="L9" s="9" t="n">
        <v>0</v>
      </c>
      <c r="M9" s="7" t="n">
        <v>0</v>
      </c>
      <c r="N9" s="9" t="n">
        <f aca="false">B9+D9+F9+H9+J9+L9</f>
        <v>88</v>
      </c>
      <c r="O9" s="7" t="n">
        <f aca="false">C9+E9+G9+I9+K9+M9</f>
        <v>45</v>
      </c>
      <c r="P9" s="9" t="n">
        <f aca="false">SUM(B9*5+D9*4+F9*3+H9*2+J9*1)/N9</f>
        <v>4.06818181818182</v>
      </c>
    </row>
    <row collapsed="false" customFormat="false" customHeight="true" hidden="false" ht="30.75" outlineLevel="0" r="10">
      <c r="A10" s="30" t="s">
        <v>48</v>
      </c>
      <c r="B10" s="9" t="n">
        <v>23</v>
      </c>
      <c r="C10" s="7" t="n">
        <v>7</v>
      </c>
      <c r="D10" s="9" t="n">
        <v>8</v>
      </c>
      <c r="E10" s="7" t="n">
        <v>3</v>
      </c>
      <c r="F10" s="9" t="n">
        <v>3</v>
      </c>
      <c r="G10" s="7" t="n">
        <v>1</v>
      </c>
      <c r="H10" s="9" t="n">
        <v>21</v>
      </c>
      <c r="I10" s="7" t="n">
        <v>13</v>
      </c>
      <c r="J10" s="9" t="n">
        <v>17</v>
      </c>
      <c r="K10" s="7" t="n">
        <v>2</v>
      </c>
      <c r="L10" s="9" t="n">
        <v>0</v>
      </c>
      <c r="M10" s="7" t="n">
        <v>0</v>
      </c>
      <c r="N10" s="9" t="n">
        <f aca="false">B10+D10+F10+H10+J10+L10</f>
        <v>72</v>
      </c>
      <c r="O10" s="7" t="n">
        <f aca="false">C10+E10+G10+I10+K10+M10</f>
        <v>26</v>
      </c>
      <c r="P10" s="9" t="n">
        <f aca="false">SUM(B10*5+D10*4+F10*3+H10*2+J10*1)/N10</f>
        <v>2.98611111111111</v>
      </c>
    </row>
    <row collapsed="false" customFormat="false" customHeight="true" hidden="false" ht="30.75" outlineLevel="0" r="11">
      <c r="A11" s="30" t="s">
        <v>57</v>
      </c>
      <c r="B11" s="9" t="n">
        <v>26</v>
      </c>
      <c r="C11" s="7" t="n">
        <v>17</v>
      </c>
      <c r="D11" s="9" t="n">
        <v>14</v>
      </c>
      <c r="E11" s="7" t="n">
        <v>3</v>
      </c>
      <c r="F11" s="9" t="n">
        <v>11</v>
      </c>
      <c r="G11" s="7" t="n">
        <v>4</v>
      </c>
      <c r="H11" s="9" t="n">
        <v>21</v>
      </c>
      <c r="I11" s="7" t="n">
        <v>9</v>
      </c>
      <c r="J11" s="9" t="n">
        <v>1</v>
      </c>
      <c r="K11" s="7" t="n">
        <v>1</v>
      </c>
      <c r="L11" s="9" t="n">
        <v>0</v>
      </c>
      <c r="M11" s="7" t="n">
        <v>0</v>
      </c>
      <c r="N11" s="9" t="n">
        <f aca="false">B11+D11+F11+H11+J11+L11</f>
        <v>73</v>
      </c>
      <c r="O11" s="7" t="n">
        <f aca="false">C11+E11+G11+I11+K11+M11</f>
        <v>34</v>
      </c>
      <c r="P11" s="9" t="n">
        <f aca="false">SUM(B11*5+D11*4+F11*3+H11*2+J11*1)/N11</f>
        <v>3.58904109589041</v>
      </c>
    </row>
    <row collapsed="false" customFormat="false" customHeight="true" hidden="false" ht="32.25" outlineLevel="0" r="12">
      <c r="A12" s="30" t="s">
        <v>50</v>
      </c>
      <c r="B12" s="9" t="n">
        <v>3</v>
      </c>
      <c r="C12" s="7" t="n">
        <v>3</v>
      </c>
      <c r="D12" s="9" t="n">
        <v>13</v>
      </c>
      <c r="E12" s="7" t="n">
        <v>11</v>
      </c>
      <c r="F12" s="9" t="n">
        <v>9</v>
      </c>
      <c r="G12" s="7" t="n">
        <v>4</v>
      </c>
      <c r="H12" s="9" t="n">
        <v>28</v>
      </c>
      <c r="I12" s="7" t="n">
        <v>10</v>
      </c>
      <c r="J12" s="9" t="n">
        <v>2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55</v>
      </c>
      <c r="O12" s="7" t="n">
        <f aca="false">C12+E12+G12+I12+K12+M12</f>
        <v>28</v>
      </c>
      <c r="P12" s="9" t="n">
        <f aca="false">SUM(B12*5+D12*4+F12*3+H12*2+J12*1)/N12</f>
        <v>2.76363636363636</v>
      </c>
    </row>
    <row collapsed="false" customFormat="false" customHeight="true" hidden="false" ht="32.25" outlineLevel="0" r="13">
      <c r="A13" s="30" t="s">
        <v>51</v>
      </c>
      <c r="B13" s="9" t="n">
        <v>16</v>
      </c>
      <c r="C13" s="7" t="n">
        <v>9</v>
      </c>
      <c r="D13" s="9" t="n">
        <v>13</v>
      </c>
      <c r="E13" s="7" t="n">
        <v>8</v>
      </c>
      <c r="F13" s="9" t="n">
        <v>14</v>
      </c>
      <c r="G13" s="7" t="n">
        <v>3</v>
      </c>
      <c r="H13" s="9" t="n">
        <v>4</v>
      </c>
      <c r="I13" s="7" t="n">
        <v>1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47</v>
      </c>
      <c r="O13" s="7" t="n">
        <f aca="false">C13+E13+G13+I13+K13+M13</f>
        <v>21</v>
      </c>
      <c r="P13" s="9" t="n">
        <f aca="false">SUM(B13*5+D13*4+F13*3+H13*2+J13*1)/N13</f>
        <v>3.87234042553191</v>
      </c>
    </row>
    <row collapsed="false" customFormat="false" customHeight="true" hidden="false" ht="32.25" outlineLevel="0" r="14">
      <c r="A14" s="30" t="s">
        <v>52</v>
      </c>
      <c r="B14" s="9" t="n">
        <v>12</v>
      </c>
      <c r="C14" s="7" t="n">
        <v>4</v>
      </c>
      <c r="D14" s="9" t="n">
        <v>6</v>
      </c>
      <c r="E14" s="7" t="n">
        <v>2</v>
      </c>
      <c r="F14" s="9" t="n">
        <v>10</v>
      </c>
      <c r="G14" s="7" t="n">
        <v>3</v>
      </c>
      <c r="H14" s="9" t="n">
        <v>7</v>
      </c>
      <c r="I14" s="7" t="n">
        <v>0</v>
      </c>
      <c r="J14" s="9" t="n">
        <v>1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36</v>
      </c>
      <c r="O14" s="7" t="n">
        <f aca="false">C14+E14+G14+I14+K14+M14</f>
        <v>9</v>
      </c>
      <c r="P14" s="9" t="n">
        <f aca="false">SUM(B14*5+D14*4+F14*3+H14*2+J14*1)/N14</f>
        <v>3.58333333333333</v>
      </c>
    </row>
    <row collapsed="false" customFormat="false" customHeight="true" hidden="false" ht="32.25" outlineLevel="0" r="15">
      <c r="A15" s="30" t="s">
        <v>53</v>
      </c>
      <c r="B15" s="9" t="n">
        <v>12</v>
      </c>
      <c r="C15" s="7" t="n">
        <v>6</v>
      </c>
      <c r="D15" s="9" t="n">
        <v>3</v>
      </c>
      <c r="E15" s="7" t="n">
        <v>2</v>
      </c>
      <c r="F15" s="9" t="n">
        <v>3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18</v>
      </c>
      <c r="O15" s="7" t="n">
        <f aca="false">C15+E15+G15+I15+K15+M15</f>
        <v>8</v>
      </c>
      <c r="P15" s="9" t="n">
        <f aca="false">SUM(B15*5+D15*4+F15*3+H15*2+J15*1)/N15</f>
        <v>4.5</v>
      </c>
    </row>
    <row collapsed="false" customFormat="false" customHeight="true" hidden="false" ht="22.5" outlineLevel="0" r="16">
      <c r="A16" s="30" t="s">
        <v>54</v>
      </c>
      <c r="B16" s="31" t="n">
        <f aca="false">B7+B8+B9+B10+B11+B12+B13+B14+B15</f>
        <v>298</v>
      </c>
      <c r="C16" s="32" t="n">
        <f aca="false">C7+C8+C9+C10+C11+C12+C13+C14+C15</f>
        <v>166</v>
      </c>
      <c r="D16" s="31" t="n">
        <f aca="false">D7+D8+D9+D10+D11+D12+D13+D14+D15</f>
        <v>136</v>
      </c>
      <c r="E16" s="32" t="n">
        <f aca="false">E7+E8+E9+E10+E11+E12+E13+E14+E15</f>
        <v>66</v>
      </c>
      <c r="F16" s="31" t="n">
        <f aca="false">F7+F8+F9+F10+F11+F12+F13+F14+F15</f>
        <v>84</v>
      </c>
      <c r="G16" s="32" t="n">
        <f aca="false">G7+G8+G9+G10+G11+G12+G13+G14+G15</f>
        <v>28</v>
      </c>
      <c r="H16" s="31" t="n">
        <f aca="false">H7+H8+H9+H10+H11+H12+H13+H14+H15</f>
        <v>100</v>
      </c>
      <c r="I16" s="32" t="n">
        <f aca="false">I7+I8+I9+I10+I11+I12+I13+I14+I15</f>
        <v>40</v>
      </c>
      <c r="J16" s="31" t="n">
        <f aca="false">J7+J8+J9+J10+J11+J12+J13+J14+J15</f>
        <v>22</v>
      </c>
      <c r="K16" s="32" t="n">
        <f aca="false">K7+K8+K9+K10+K11+K12+K13+K14+K15</f>
        <v>3</v>
      </c>
      <c r="L16" s="31" t="n">
        <f aca="false">L7+L8+L9+L10+L11+L12+L13+L14+L15</f>
        <v>0</v>
      </c>
      <c r="M16" s="32" t="n">
        <f aca="false">M7+M8+M9+M10+M11+M12+M13+M14+M15</f>
        <v>0</v>
      </c>
      <c r="N16" s="31" t="n">
        <f aca="false">N7+N8+N9+N10+N11+N12+N13+N14+N15</f>
        <v>640</v>
      </c>
      <c r="O16" s="32" t="n">
        <f aca="false">O7+O8+O9+O10+O11+O12+O13+O14+O15</f>
        <v>303</v>
      </c>
      <c r="P16" s="9" t="n">
        <f aca="false">SUM(B16*5+D16*4+F16*3+H16*2+J16*1)/N16</f>
        <v>3.91875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landscape" pageOrder="downThenOver" paperSize="77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6"/>
  <sheetViews>
    <sheetView colorId="64" defaultGridColor="true" rightToLeft="false" showFormulas="false" showGridLines="true" showOutlineSymbols="true" showRowColHeaders="true" showZeros="true" tabSelected="false" topLeftCell="A5" view="normal" windowProtection="false" workbookViewId="0" zoomScale="75" zoomScaleNormal="75" zoomScalePageLayoutView="100">
      <selection activeCell="H15" activeCellId="0" pane="topLeft" sqref="H15"/>
    </sheetView>
  </sheetViews>
  <cols>
    <col collapsed="false" hidden="false" max="1" min="1" style="1" width="26.5529411764706"/>
    <col collapsed="false" hidden="false" max="2" min="2" style="1" width="5.73333333333333"/>
    <col collapsed="false" hidden="false" max="3" min="3" style="1" width="5.6"/>
    <col collapsed="false" hidden="false" max="4" min="4" style="1" width="5.73333333333333"/>
    <col collapsed="false" hidden="false" max="5" min="5" style="1" width="6.17647058823529"/>
    <col collapsed="false" hidden="false" max="7" min="6" style="1" width="5.88627450980392"/>
    <col collapsed="false" hidden="false" max="8" min="8" style="1" width="6.17647058823529"/>
    <col collapsed="false" hidden="false" max="9" min="9" style="1" width="6.31372549019608"/>
    <col collapsed="false" hidden="false" max="10" min="10" style="1" width="6.74901960784314"/>
    <col collapsed="false" hidden="false" max="11" min="11" style="1" width="6.89019607843137"/>
    <col collapsed="false" hidden="false" max="12" min="12" style="1" width="6.31372549019608"/>
    <col collapsed="false" hidden="false" max="13" min="13" style="1" width="6.45882352941177"/>
    <col collapsed="false" hidden="false" max="14" min="14" style="1" width="8.75686274509804"/>
    <col collapsed="false" hidden="false" max="15" min="15" style="1" width="6.60392156862745"/>
    <col collapsed="false" hidden="false" max="16" min="16" style="1" width="10.6274509803922"/>
    <col collapsed="false" hidden="false" max="1025" min="17" style="1" width="9.18823529411765"/>
  </cols>
  <sheetData>
    <row collapsed="false" customFormat="false" customHeight="true" hidden="false" ht="40.5" outlineLevel="0" r="1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collapsed="false" customFormat="true" customHeight="true" hidden="false" ht="22.5" outlineLevel="0" r="2" s="4">
      <c r="A2" s="3" t="s">
        <v>55</v>
      </c>
    </row>
    <row collapsed="false" customFormat="true" customHeight="true" hidden="false" ht="21" outlineLevel="0" r="3" s="4">
      <c r="A3" s="28" t="s">
        <v>62</v>
      </c>
      <c r="B3" s="28"/>
      <c r="C3" s="28"/>
      <c r="D3" s="28"/>
      <c r="E3" s="28"/>
      <c r="F3" s="28"/>
    </row>
    <row collapsed="false" customFormat="false" customHeight="true" hidden="false" ht="17.25" outlineLevel="0" r="4">
      <c r="A4" s="29" t="s">
        <v>43</v>
      </c>
      <c r="B4" s="7" t="n">
        <v>5</v>
      </c>
      <c r="C4" s="7"/>
      <c r="D4" s="7" t="n">
        <v>4</v>
      </c>
      <c r="E4" s="7"/>
      <c r="F4" s="7" t="n">
        <v>3</v>
      </c>
      <c r="G4" s="7"/>
      <c r="H4" s="7" t="n">
        <v>2</v>
      </c>
      <c r="I4" s="7"/>
      <c r="J4" s="7" t="n">
        <v>1</v>
      </c>
      <c r="K4" s="7"/>
      <c r="L4" s="7" t="s">
        <v>59</v>
      </c>
      <c r="M4" s="7"/>
      <c r="N4" s="9" t="s">
        <v>44</v>
      </c>
      <c r="O4" s="9"/>
      <c r="P4" s="9" t="s">
        <v>5</v>
      </c>
    </row>
    <row collapsed="false" customFormat="false" customHeight="true" hidden="false" ht="22.5" outlineLevel="0" r="5">
      <c r="A5" s="29"/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/>
      <c r="M5" s="7"/>
      <c r="N5" s="9"/>
      <c r="O5" s="9"/>
      <c r="P5" s="9"/>
    </row>
    <row collapsed="false" customFormat="false" customHeight="true" hidden="false" ht="12" outlineLevel="0" r="6">
      <c r="A6" s="29"/>
      <c r="B6" s="7" t="s">
        <v>13</v>
      </c>
      <c r="C6" s="7" t="s">
        <v>14</v>
      </c>
      <c r="D6" s="7" t="s">
        <v>13</v>
      </c>
      <c r="E6" s="7" t="s">
        <v>14</v>
      </c>
      <c r="F6" s="7" t="s">
        <v>13</v>
      </c>
      <c r="G6" s="7" t="s">
        <v>14</v>
      </c>
      <c r="H6" s="7" t="s">
        <v>13</v>
      </c>
      <c r="I6" s="7" t="s">
        <v>14</v>
      </c>
      <c r="J6" s="7" t="s">
        <v>13</v>
      </c>
      <c r="K6" s="7" t="s">
        <v>14</v>
      </c>
      <c r="L6" s="7" t="s">
        <v>13</v>
      </c>
      <c r="M6" s="7" t="s">
        <v>14</v>
      </c>
      <c r="N6" s="7" t="s">
        <v>44</v>
      </c>
      <c r="O6" s="7" t="s">
        <v>14</v>
      </c>
      <c r="P6" s="9"/>
    </row>
    <row collapsed="false" customFormat="false" customHeight="true" hidden="false" ht="31.5" outlineLevel="0" r="7">
      <c r="A7" s="30" t="s">
        <v>45</v>
      </c>
      <c r="B7" s="9" t="n">
        <v>83</v>
      </c>
      <c r="C7" s="7" t="n">
        <v>49</v>
      </c>
      <c r="D7" s="9" t="n">
        <v>19</v>
      </c>
      <c r="E7" s="7" t="n">
        <v>10</v>
      </c>
      <c r="F7" s="9" t="n">
        <v>21</v>
      </c>
      <c r="G7" s="7" t="n">
        <v>7</v>
      </c>
      <c r="H7" s="9" t="n">
        <v>6</v>
      </c>
      <c r="I7" s="7" t="n">
        <v>4</v>
      </c>
      <c r="J7" s="9" t="n">
        <v>0</v>
      </c>
      <c r="K7" s="7" t="n">
        <v>0</v>
      </c>
      <c r="L7" s="9" t="n">
        <v>0</v>
      </c>
      <c r="M7" s="7" t="n">
        <v>0</v>
      </c>
      <c r="N7" s="9" t="n">
        <f aca="false">B7+D7+F7+H7+J7+L7</f>
        <v>129</v>
      </c>
      <c r="O7" s="7" t="n">
        <f aca="false">C7+E7+G7+I7+K7+M7</f>
        <v>70</v>
      </c>
      <c r="P7" s="9" t="n">
        <f aca="false">SUM(B7*5+D7*4+F7*3+H7*2+J7*1)/N7</f>
        <v>4.38759689922481</v>
      </c>
    </row>
    <row collapsed="false" customFormat="false" customHeight="true" hidden="false" ht="34.5" outlineLevel="0" r="8">
      <c r="A8" s="30" t="s">
        <v>46</v>
      </c>
      <c r="B8" s="9" t="n">
        <v>98</v>
      </c>
      <c r="C8" s="7" t="n">
        <v>56</v>
      </c>
      <c r="D8" s="9" t="n">
        <v>17</v>
      </c>
      <c r="E8" s="7" t="n">
        <v>6</v>
      </c>
      <c r="F8" s="9" t="n">
        <v>6</v>
      </c>
      <c r="G8" s="7" t="n">
        <v>0</v>
      </c>
      <c r="H8" s="9" t="n">
        <v>1</v>
      </c>
      <c r="I8" s="7" t="n">
        <v>0</v>
      </c>
      <c r="J8" s="9" t="n">
        <v>0</v>
      </c>
      <c r="K8" s="7" t="n">
        <v>0</v>
      </c>
      <c r="L8" s="9" t="n">
        <v>0</v>
      </c>
      <c r="M8" s="7" t="n">
        <v>0</v>
      </c>
      <c r="N8" s="9" t="n">
        <f aca="false">B8+D8+F8+H8+J8+L8</f>
        <v>122</v>
      </c>
      <c r="O8" s="7" t="n">
        <f aca="false">C8+E8+G8+I8+K8+M8</f>
        <v>62</v>
      </c>
      <c r="P8" s="9" t="n">
        <f aca="false">SUM(B8*5+D8*4+F8*3+H8*2+J8*1)/N8</f>
        <v>4.73770491803279</v>
      </c>
    </row>
    <row collapsed="false" customFormat="false" customHeight="true" hidden="false" ht="33.75" outlineLevel="0" r="9">
      <c r="A9" s="30" t="s">
        <v>47</v>
      </c>
      <c r="B9" s="9" t="n">
        <v>0</v>
      </c>
      <c r="C9" s="7" t="n">
        <v>0</v>
      </c>
      <c r="D9" s="9" t="n">
        <v>0</v>
      </c>
      <c r="E9" s="7" t="n">
        <v>0</v>
      </c>
      <c r="F9" s="9" t="n">
        <v>0</v>
      </c>
      <c r="G9" s="7" t="n">
        <v>0</v>
      </c>
      <c r="H9" s="9" t="n">
        <v>0</v>
      </c>
      <c r="I9" s="7" t="n">
        <v>0</v>
      </c>
      <c r="J9" s="9" t="n">
        <v>0</v>
      </c>
      <c r="K9" s="7" t="n">
        <v>0</v>
      </c>
      <c r="L9" s="9" t="n">
        <v>0</v>
      </c>
      <c r="M9" s="7" t="n">
        <v>0</v>
      </c>
      <c r="N9" s="9" t="n">
        <f aca="false">B9+D9+F9+H9+J9+L9</f>
        <v>0</v>
      </c>
      <c r="O9" s="7" t="n">
        <f aca="false">C9+E9+G9+I9+K9+M9</f>
        <v>0</v>
      </c>
      <c r="P9" s="9" t="e">
        <f aca="false">SUM(B9*5+D9*4+F9*3+H9*2+J9*1)/N9</f>
        <v>#DIV/0!</v>
      </c>
    </row>
    <row collapsed="false" customFormat="false" customHeight="true" hidden="false" ht="30.75" outlineLevel="0" r="10">
      <c r="A10" s="30" t="s">
        <v>48</v>
      </c>
      <c r="B10" s="9" t="n">
        <v>0</v>
      </c>
      <c r="C10" s="7" t="n">
        <v>0</v>
      </c>
      <c r="D10" s="9" t="n">
        <v>0</v>
      </c>
      <c r="E10" s="7" t="n">
        <v>0</v>
      </c>
      <c r="F10" s="9" t="n">
        <v>0</v>
      </c>
      <c r="G10" s="7" t="n">
        <v>0</v>
      </c>
      <c r="H10" s="9" t="n">
        <v>0</v>
      </c>
      <c r="I10" s="7" t="n">
        <v>0</v>
      </c>
      <c r="J10" s="9" t="n">
        <v>0</v>
      </c>
      <c r="K10" s="7" t="n">
        <v>0</v>
      </c>
      <c r="L10" s="9" t="n">
        <v>0</v>
      </c>
      <c r="M10" s="7" t="n">
        <v>0</v>
      </c>
      <c r="N10" s="9" t="n">
        <f aca="false">B10+D10+F10+H10+J10+L10</f>
        <v>0</v>
      </c>
      <c r="O10" s="7" t="n">
        <f aca="false">C10+E10+G10+I10+K10+M10</f>
        <v>0</v>
      </c>
      <c r="P10" s="9" t="e">
        <f aca="false">SUM(B10*5+D10*4+F10*3+H10*2+J10*1)/N10</f>
        <v>#DIV/0!</v>
      </c>
    </row>
    <row collapsed="false" customFormat="false" customHeight="true" hidden="false" ht="30.75" outlineLevel="0" r="11">
      <c r="A11" s="30" t="s">
        <v>57</v>
      </c>
      <c r="B11" s="9" t="n">
        <v>0</v>
      </c>
      <c r="C11" s="7" t="n">
        <v>0</v>
      </c>
      <c r="D11" s="9" t="n">
        <v>0</v>
      </c>
      <c r="E11" s="7" t="n">
        <v>0</v>
      </c>
      <c r="F11" s="9" t="n">
        <v>0</v>
      </c>
      <c r="G11" s="7" t="n">
        <v>0</v>
      </c>
      <c r="H11" s="9" t="n">
        <v>0</v>
      </c>
      <c r="I11" s="7" t="n">
        <v>0</v>
      </c>
      <c r="J11" s="9" t="n">
        <v>0</v>
      </c>
      <c r="K11" s="7" t="n">
        <v>0</v>
      </c>
      <c r="L11" s="9" t="n">
        <v>0</v>
      </c>
      <c r="M11" s="7" t="n">
        <v>0</v>
      </c>
      <c r="N11" s="9" t="n">
        <f aca="false">B11+D11+F11+H11+J11+L11</f>
        <v>0</v>
      </c>
      <c r="O11" s="7" t="n">
        <f aca="false">C11+E11+G11+I11+K11+M11</f>
        <v>0</v>
      </c>
      <c r="P11" s="9" t="e">
        <f aca="false">SUM(B11*5+D11*4+F11*3+H11*2+J11*1)/N11</f>
        <v>#DIV/0!</v>
      </c>
    </row>
    <row collapsed="false" customFormat="false" customHeight="true" hidden="false" ht="32.25" outlineLevel="0" r="12">
      <c r="A12" s="30" t="s">
        <v>50</v>
      </c>
      <c r="B12" s="9" t="n">
        <v>0</v>
      </c>
      <c r="C12" s="7" t="n">
        <v>0</v>
      </c>
      <c r="D12" s="9" t="n">
        <v>0</v>
      </c>
      <c r="E12" s="7" t="n">
        <v>0</v>
      </c>
      <c r="F12" s="9" t="n">
        <v>0</v>
      </c>
      <c r="G12" s="7" t="n">
        <v>0</v>
      </c>
      <c r="H12" s="9" t="n">
        <v>0</v>
      </c>
      <c r="I12" s="7" t="n">
        <v>0</v>
      </c>
      <c r="J12" s="9" t="n">
        <v>0</v>
      </c>
      <c r="K12" s="7" t="n">
        <v>0</v>
      </c>
      <c r="L12" s="9" t="n">
        <v>0</v>
      </c>
      <c r="M12" s="7" t="n">
        <v>0</v>
      </c>
      <c r="N12" s="9" t="n">
        <f aca="false">B12+D12+F12+H12+J12+L12</f>
        <v>0</v>
      </c>
      <c r="O12" s="7" t="n">
        <f aca="false">C12+E12+G12+I12+K12+M12</f>
        <v>0</v>
      </c>
      <c r="P12" s="9" t="e">
        <f aca="false">SUM(B12*5+D12*4+F12*3+H12*2+J12*1)/N12</f>
        <v>#DIV/0!</v>
      </c>
    </row>
    <row collapsed="false" customFormat="false" customHeight="true" hidden="false" ht="32.25" outlineLevel="0" r="13">
      <c r="A13" s="30" t="s">
        <v>51</v>
      </c>
      <c r="B13" s="9" t="n">
        <v>0</v>
      </c>
      <c r="C13" s="7" t="n">
        <v>0</v>
      </c>
      <c r="D13" s="9" t="n">
        <v>0</v>
      </c>
      <c r="E13" s="7" t="n">
        <v>0</v>
      </c>
      <c r="F13" s="9" t="n">
        <v>0</v>
      </c>
      <c r="G13" s="7" t="n">
        <v>0</v>
      </c>
      <c r="H13" s="9" t="n">
        <v>0</v>
      </c>
      <c r="I13" s="7" t="n">
        <v>0</v>
      </c>
      <c r="J13" s="9" t="n">
        <v>0</v>
      </c>
      <c r="K13" s="7" t="n">
        <v>0</v>
      </c>
      <c r="L13" s="9" t="n">
        <v>0</v>
      </c>
      <c r="M13" s="7" t="n">
        <v>0</v>
      </c>
      <c r="N13" s="9" t="n">
        <f aca="false">B13+D13+F13+H13+J13+L13</f>
        <v>0</v>
      </c>
      <c r="O13" s="7" t="n">
        <f aca="false">C13+E13+G13+I13+K13+M13</f>
        <v>0</v>
      </c>
      <c r="P13" s="9" t="e">
        <f aca="false">SUM(B13*5+D13*4+F13*3+H13*2+J13*1)/N13</f>
        <v>#DIV/0!</v>
      </c>
    </row>
    <row collapsed="false" customFormat="false" customHeight="true" hidden="false" ht="32.25" outlineLevel="0" r="14">
      <c r="A14" s="30" t="s">
        <v>52</v>
      </c>
      <c r="B14" s="9" t="n">
        <v>0</v>
      </c>
      <c r="C14" s="7" t="n">
        <v>0</v>
      </c>
      <c r="D14" s="9" t="n">
        <v>0</v>
      </c>
      <c r="E14" s="7" t="n">
        <v>0</v>
      </c>
      <c r="F14" s="9" t="n">
        <v>0</v>
      </c>
      <c r="G14" s="7" t="n">
        <v>0</v>
      </c>
      <c r="H14" s="9" t="n">
        <v>0</v>
      </c>
      <c r="I14" s="7" t="n">
        <v>0</v>
      </c>
      <c r="J14" s="9" t="n">
        <v>0</v>
      </c>
      <c r="K14" s="7" t="n">
        <v>0</v>
      </c>
      <c r="L14" s="9" t="n">
        <v>0</v>
      </c>
      <c r="M14" s="7" t="n">
        <v>0</v>
      </c>
      <c r="N14" s="9" t="n">
        <f aca="false">B14+D14+F14+H14+J14+L14</f>
        <v>0</v>
      </c>
      <c r="O14" s="7" t="n">
        <f aca="false">C14+E14+G14+I14+K14+M14</f>
        <v>0</v>
      </c>
      <c r="P14" s="9" t="e">
        <f aca="false">SUM(B14*5+D14*4+F14*3+H14*2+J14*1)/N14</f>
        <v>#DIV/0!</v>
      </c>
    </row>
    <row collapsed="false" customFormat="false" customHeight="true" hidden="false" ht="32.25" outlineLevel="0" r="15">
      <c r="A15" s="30" t="s">
        <v>53</v>
      </c>
      <c r="B15" s="9" t="n">
        <v>0</v>
      </c>
      <c r="C15" s="7" t="n">
        <v>0</v>
      </c>
      <c r="D15" s="9" t="n">
        <v>0</v>
      </c>
      <c r="E15" s="7" t="n">
        <v>0</v>
      </c>
      <c r="F15" s="9" t="n">
        <v>0</v>
      </c>
      <c r="G15" s="7" t="n">
        <v>0</v>
      </c>
      <c r="H15" s="9" t="n">
        <v>0</v>
      </c>
      <c r="I15" s="7" t="n">
        <v>0</v>
      </c>
      <c r="J15" s="9" t="n">
        <v>0</v>
      </c>
      <c r="K15" s="7" t="n">
        <v>0</v>
      </c>
      <c r="L15" s="9" t="n">
        <v>0</v>
      </c>
      <c r="M15" s="7" t="n">
        <v>0</v>
      </c>
      <c r="N15" s="9" t="n">
        <f aca="false">B15+D15+F15+H15+J15+L15</f>
        <v>0</v>
      </c>
      <c r="O15" s="7" t="n">
        <f aca="false">C15+E15+G15+I15+K15+M15</f>
        <v>0</v>
      </c>
      <c r="P15" s="9" t="e">
        <f aca="false">SUM(B15*5+D15*4+F15*3+H15*2+J15*1)/N15</f>
        <v>#DIV/0!</v>
      </c>
    </row>
    <row collapsed="false" customFormat="false" customHeight="true" hidden="false" ht="22.5" outlineLevel="0" r="16">
      <c r="A16" s="30" t="s">
        <v>54</v>
      </c>
      <c r="B16" s="31" t="n">
        <f aca="false">B7+B8+B9+B10+B11+B12+B13+B14+B15</f>
        <v>181</v>
      </c>
      <c r="C16" s="32" t="n">
        <f aca="false">C7+C8+C9+C10+C11+C12+C13+C14+C15</f>
        <v>105</v>
      </c>
      <c r="D16" s="31" t="n">
        <f aca="false">D7+D8+D9+D10+D11+D12+D13+D14+D15</f>
        <v>36</v>
      </c>
      <c r="E16" s="32" t="n">
        <f aca="false">E7+E8+E9+E10+E11+E12+E13+E14+E15</f>
        <v>16</v>
      </c>
      <c r="F16" s="31" t="n">
        <f aca="false">F7+F8+F9+F10+F11+F12+F13+F14+F15</f>
        <v>27</v>
      </c>
      <c r="G16" s="32" t="n">
        <f aca="false">G7+G8+G9+G10+G11+G12+G13+G14+G15</f>
        <v>7</v>
      </c>
      <c r="H16" s="31" t="n">
        <f aca="false">H7+H8+H9+H10+H11+H12+H13+H14+H15</f>
        <v>7</v>
      </c>
      <c r="I16" s="32" t="n">
        <f aca="false">I7+I8+I9+I10+I11+I12+I13+I14+I15</f>
        <v>4</v>
      </c>
      <c r="J16" s="31" t="n">
        <f aca="false">J7+J8+J9+J10+J11+J12+J13+J14+J15</f>
        <v>0</v>
      </c>
      <c r="K16" s="32" t="n">
        <f aca="false">K7+K8+K9+K10+K11+K12+K13+K14+K15</f>
        <v>0</v>
      </c>
      <c r="L16" s="31" t="n">
        <f aca="false">L7+L8+L9+L10+L11+L12+L13+L14+L15</f>
        <v>0</v>
      </c>
      <c r="M16" s="32" t="n">
        <f aca="false">M7+M8+M9+M10+M11+M12+M13+M14+M15</f>
        <v>0</v>
      </c>
      <c r="N16" s="31" t="n">
        <f aca="false">N7+N8+N9+N10+N11+N12+N13+N14+N15</f>
        <v>251</v>
      </c>
      <c r="O16" s="32" t="n">
        <f aca="false">O7+O8+O9+O10+O11+O12+O13+O14+O15</f>
        <v>132</v>
      </c>
      <c r="P16" s="9" t="n">
        <f aca="false">SUM(B16*5+D16*4+F16*3+H16*2+J16*1)/N16</f>
        <v>4.55776892430279</v>
      </c>
    </row>
  </sheetData>
  <mergeCells count="16">
    <mergeCell ref="A1:P1"/>
    <mergeCell ref="A3:F3"/>
    <mergeCell ref="A4:A6"/>
    <mergeCell ref="B4:C4"/>
    <mergeCell ref="D4:E4"/>
    <mergeCell ref="F4:G4"/>
    <mergeCell ref="H4:I4"/>
    <mergeCell ref="J4:K4"/>
    <mergeCell ref="L4:M5"/>
    <mergeCell ref="N4:O5"/>
    <mergeCell ref="P4:P6"/>
    <mergeCell ref="B5:C5"/>
    <mergeCell ref="D5:E5"/>
    <mergeCell ref="F5:G5"/>
    <mergeCell ref="H5:I5"/>
    <mergeCell ref="J5:K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